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4ED9ROL\Desktop\Spill Patterns\McNary\Oct 16\"/>
    </mc:Choice>
  </mc:AlternateContent>
  <bookViews>
    <workbookView xWindow="0" yWindow="0" windowWidth="28800" windowHeight="14235"/>
  </bookViews>
  <sheets>
    <sheet name="Summer" sheetId="2" r:id="rId1"/>
    <sheet name="New Sum" sheetId="1" r:id="rId2"/>
  </sheets>
  <externalReferences>
    <externalReference r:id="rId3"/>
    <externalReference r:id="rId4"/>
    <externalReference r:id="rId5"/>
  </externalReferences>
  <definedNames>
    <definedName name="_c" localSheetId="1">#REF!</definedName>
    <definedName name="_c">#REF!</definedName>
    <definedName name="_ccc" localSheetId="1">#REF!</definedName>
    <definedName name="_ccc">#REF!</definedName>
    <definedName name="A1a">[2]FSMRates!$F$2</definedName>
    <definedName name="Al" localSheetId="1">#REF!</definedName>
    <definedName name="Al">#REF!</definedName>
    <definedName name="alpha">[3]Slope!$G$2</definedName>
    <definedName name="category" localSheetId="1">#REF!</definedName>
    <definedName name="category">#REF!</definedName>
    <definedName name="cccc" localSheetId="1">#REF!</definedName>
    <definedName name="cccc">#REF!</definedName>
    <definedName name="Dan" localSheetId="1">#REF!</definedName>
    <definedName name="Dan">#REF!</definedName>
    <definedName name="delta_h" localSheetId="1">#REF!</definedName>
    <definedName name="delta_h">#REF!</definedName>
    <definedName name="Fr" localSheetId="1">#REF!</definedName>
    <definedName name="Fr">#REF!</definedName>
    <definedName name="g" localSheetId="1">#REF!</definedName>
    <definedName name="g">#REF!</definedName>
    <definedName name="Mike" localSheetId="1">#REF!</definedName>
    <definedName name="Mike">#REF!</definedName>
    <definedName name="n">[3]Slope!$B$4</definedName>
    <definedName name="_xlnm.Print_Area" localSheetId="1">'New Sum'!$A$1:$AV$129</definedName>
    <definedName name="_xlnm.Print_Area" localSheetId="0">Summer!$A$1:$AV$129</definedName>
    <definedName name="_xlnm.Print_Titles" localSheetId="1">'New Sum'!$1:$5</definedName>
    <definedName name="_xlnm.Print_Titles" localSheetId="0">Summer!$1:$5</definedName>
    <definedName name="Q">[3]Slope!$B$3</definedName>
    <definedName name="range" localSheetId="1">#REF!</definedName>
    <definedName name="range">#REF!</definedName>
    <definedName name="rate" localSheetId="1">#REF!</definedName>
    <definedName name="rate">#REF!</definedName>
    <definedName name="Rates" localSheetId="1">#REF!</definedName>
    <definedName name="Rates">#REF!</definedName>
    <definedName name="So" localSheetId="1">#REF!</definedName>
    <definedName name="So">#REF!</definedName>
    <definedName name="Steve" localSheetId="1">#REF!</definedName>
    <definedName name="Steve">#REF!</definedName>
    <definedName name="tes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50" i="2" l="1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V149" i="2" s="1"/>
  <c r="AE149" i="2"/>
  <c r="AD149" i="2"/>
  <c r="AC149" i="2"/>
  <c r="AB149" i="2"/>
  <c r="AA149" i="2"/>
  <c r="Z149" i="2"/>
  <c r="Y149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AV147" i="2" s="1"/>
  <c r="Y147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V146" i="2" s="1"/>
  <c r="AE146" i="2"/>
  <c r="AD146" i="2"/>
  <c r="AC146" i="2"/>
  <c r="AB146" i="2"/>
  <c r="AA146" i="2"/>
  <c r="Z146" i="2"/>
  <c r="Y146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V144" i="2" s="1"/>
  <c r="AE144" i="2"/>
  <c r="AD144" i="2"/>
  <c r="AC144" i="2"/>
  <c r="AB144" i="2"/>
  <c r="AA144" i="2"/>
  <c r="Z144" i="2"/>
  <c r="Y144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V141" i="2" s="1"/>
  <c r="AE141" i="2"/>
  <c r="AD141" i="2"/>
  <c r="AC141" i="2"/>
  <c r="AB141" i="2"/>
  <c r="AA141" i="2"/>
  <c r="Z141" i="2"/>
  <c r="Y141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V138" i="2" s="1"/>
  <c r="AB138" i="2"/>
  <c r="AA138" i="2"/>
  <c r="Z138" i="2"/>
  <c r="Y138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V137" i="2" s="1"/>
  <c r="AB137" i="2"/>
  <c r="AA137" i="2"/>
  <c r="Z137" i="2"/>
  <c r="Y137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AV136" i="2" s="1"/>
  <c r="Z136" i="2"/>
  <c r="Y136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V133" i="2" s="1"/>
  <c r="AA133" i="2"/>
  <c r="Z133" i="2"/>
  <c r="Y133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AV131" i="2" s="1"/>
  <c r="Y131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AV130" i="2" s="1"/>
  <c r="Z130" i="2"/>
  <c r="Y130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AV129" i="2" s="1"/>
  <c r="Z129" i="2"/>
  <c r="Y129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B128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B127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V126" i="2" s="1"/>
  <c r="AE126" i="2"/>
  <c r="AD126" i="2"/>
  <c r="AC126" i="2"/>
  <c r="AB126" i="2"/>
  <c r="AA126" i="2"/>
  <c r="Z126" i="2"/>
  <c r="Y126" i="2"/>
  <c r="B126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B125" i="2" s="1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B124" i="2" s="1"/>
  <c r="AU123" i="2"/>
  <c r="AT123" i="2"/>
  <c r="AS123" i="2"/>
  <c r="AR123" i="2"/>
  <c r="AQ123" i="2"/>
  <c r="AP123" i="2"/>
  <c r="AO123" i="2"/>
  <c r="AN123" i="2"/>
  <c r="AM123" i="2"/>
  <c r="AL123" i="2"/>
  <c r="AK123" i="2"/>
  <c r="AI123" i="2"/>
  <c r="AG123" i="2"/>
  <c r="AE123" i="2"/>
  <c r="AC123" i="2"/>
  <c r="AB123" i="2"/>
  <c r="AA123" i="2"/>
  <c r="Z123" i="2"/>
  <c r="Y123" i="2"/>
  <c r="B123" i="2"/>
  <c r="AU122" i="2"/>
  <c r="AT122" i="2"/>
  <c r="AS122" i="2"/>
  <c r="AR122" i="2"/>
  <c r="AQ122" i="2"/>
  <c r="AP122" i="2"/>
  <c r="AO122" i="2"/>
  <c r="AN122" i="2"/>
  <c r="AM122" i="2"/>
  <c r="AL122" i="2"/>
  <c r="AK122" i="2"/>
  <c r="AI122" i="2"/>
  <c r="AG122" i="2"/>
  <c r="AE122" i="2"/>
  <c r="AC122" i="2"/>
  <c r="AB122" i="2"/>
  <c r="AA122" i="2"/>
  <c r="Z122" i="2"/>
  <c r="Y122" i="2"/>
  <c r="B122" i="2" s="1"/>
  <c r="AU121" i="2"/>
  <c r="AT121" i="2"/>
  <c r="AS121" i="2"/>
  <c r="AR121" i="2"/>
  <c r="AQ121" i="2"/>
  <c r="AP121" i="2"/>
  <c r="AO121" i="2"/>
  <c r="AN121" i="2"/>
  <c r="AM121" i="2"/>
  <c r="AL121" i="2"/>
  <c r="AK121" i="2"/>
  <c r="AI121" i="2"/>
  <c r="AG121" i="2"/>
  <c r="AE121" i="2"/>
  <c r="AC121" i="2"/>
  <c r="AB121" i="2"/>
  <c r="AA121" i="2"/>
  <c r="Z121" i="2"/>
  <c r="Y121" i="2"/>
  <c r="B121" i="2" s="1"/>
  <c r="AU120" i="2"/>
  <c r="AT120" i="2"/>
  <c r="AS120" i="2"/>
  <c r="AR120" i="2"/>
  <c r="AQ120" i="2"/>
  <c r="AP120" i="2"/>
  <c r="AO120" i="2"/>
  <c r="AN120" i="2"/>
  <c r="AM120" i="2"/>
  <c r="AL120" i="2"/>
  <c r="AK120" i="2"/>
  <c r="AI120" i="2"/>
  <c r="AG120" i="2"/>
  <c r="AE120" i="2"/>
  <c r="AC120" i="2"/>
  <c r="AB120" i="2"/>
  <c r="AA120" i="2"/>
  <c r="Z120" i="2"/>
  <c r="Y120" i="2"/>
  <c r="B120" i="2"/>
  <c r="AU119" i="2"/>
  <c r="AT119" i="2"/>
  <c r="AS119" i="2"/>
  <c r="AR119" i="2"/>
  <c r="AQ119" i="2"/>
  <c r="AP119" i="2"/>
  <c r="AO119" i="2"/>
  <c r="AN119" i="2"/>
  <c r="AM119" i="2"/>
  <c r="AL119" i="2"/>
  <c r="AK119" i="2"/>
  <c r="AI119" i="2"/>
  <c r="AG119" i="2"/>
  <c r="AE119" i="2"/>
  <c r="AC119" i="2"/>
  <c r="AB119" i="2"/>
  <c r="AA119" i="2"/>
  <c r="Z119" i="2"/>
  <c r="Y119" i="2"/>
  <c r="B119" i="2"/>
  <c r="AT118" i="2"/>
  <c r="AS118" i="2"/>
  <c r="AR118" i="2"/>
  <c r="AQ118" i="2"/>
  <c r="AP118" i="2"/>
  <c r="AO118" i="2"/>
  <c r="AN118" i="2"/>
  <c r="AM118" i="2"/>
  <c r="AK118" i="2"/>
  <c r="AI118" i="2"/>
  <c r="AG118" i="2"/>
  <c r="AE118" i="2"/>
  <c r="AC118" i="2"/>
  <c r="AB118" i="2"/>
  <c r="AA118" i="2"/>
  <c r="Z118" i="2"/>
  <c r="Y118" i="2"/>
  <c r="B118" i="2" s="1"/>
  <c r="AT117" i="2"/>
  <c r="AS117" i="2"/>
  <c r="AR117" i="2"/>
  <c r="AQ117" i="2"/>
  <c r="AP117" i="2"/>
  <c r="AO117" i="2"/>
  <c r="AN117" i="2"/>
  <c r="AM117" i="2"/>
  <c r="AK117" i="2"/>
  <c r="AI117" i="2"/>
  <c r="AG117" i="2"/>
  <c r="AB117" i="2"/>
  <c r="AA117" i="2"/>
  <c r="Z117" i="2"/>
  <c r="Y117" i="2"/>
  <c r="B117" i="2" s="1"/>
  <c r="AU116" i="2"/>
  <c r="AT116" i="2"/>
  <c r="AS116" i="2"/>
  <c r="AR116" i="2"/>
  <c r="AQ116" i="2"/>
  <c r="AP116" i="2"/>
  <c r="AO116" i="2"/>
  <c r="AN116" i="2"/>
  <c r="AM116" i="2"/>
  <c r="AK116" i="2"/>
  <c r="AI116" i="2"/>
  <c r="AD116" i="2"/>
  <c r="AB116" i="2"/>
  <c r="AA116" i="2"/>
  <c r="Z116" i="2"/>
  <c r="Y116" i="2"/>
  <c r="B116" i="2" s="1"/>
  <c r="AT115" i="2"/>
  <c r="AS115" i="2"/>
  <c r="AR115" i="2"/>
  <c r="AQ115" i="2"/>
  <c r="AP115" i="2"/>
  <c r="AO115" i="2"/>
  <c r="AN115" i="2"/>
  <c r="AM115" i="2"/>
  <c r="AK115" i="2"/>
  <c r="AF115" i="2"/>
  <c r="AD115" i="2"/>
  <c r="AB115" i="2"/>
  <c r="AA115" i="2"/>
  <c r="Z115" i="2"/>
  <c r="Y115" i="2"/>
  <c r="B115" i="2" s="1"/>
  <c r="AT114" i="2"/>
  <c r="AS114" i="2"/>
  <c r="AR114" i="2"/>
  <c r="AQ114" i="2"/>
  <c r="AP114" i="2"/>
  <c r="AO114" i="2"/>
  <c r="AN114" i="2"/>
  <c r="AM114" i="2"/>
  <c r="AH114" i="2"/>
  <c r="AF114" i="2"/>
  <c r="AD114" i="2"/>
  <c r="AB114" i="2"/>
  <c r="AA114" i="2"/>
  <c r="Z114" i="2"/>
  <c r="Y114" i="2"/>
  <c r="B114" i="2"/>
  <c r="AT113" i="2"/>
  <c r="AS113" i="2"/>
  <c r="AR113" i="2"/>
  <c r="AQ113" i="2"/>
  <c r="AP113" i="2"/>
  <c r="AO113" i="2"/>
  <c r="AN113" i="2"/>
  <c r="AM113" i="2"/>
  <c r="AH113" i="2"/>
  <c r="AF113" i="2"/>
  <c r="AE113" i="2"/>
  <c r="AD113" i="2"/>
  <c r="AC113" i="2"/>
  <c r="AB113" i="2"/>
  <c r="AA113" i="2"/>
  <c r="Z113" i="2"/>
  <c r="Y113" i="2"/>
  <c r="B113" i="2" s="1"/>
  <c r="AS112" i="2"/>
  <c r="AR112" i="2"/>
  <c r="AQ112" i="2"/>
  <c r="AP112" i="2"/>
  <c r="AO112" i="2"/>
  <c r="AN112" i="2"/>
  <c r="AM112" i="2"/>
  <c r="AJ112" i="2"/>
  <c r="AH112" i="2"/>
  <c r="AF112" i="2"/>
  <c r="AE112" i="2"/>
  <c r="AD112" i="2"/>
  <c r="AC112" i="2"/>
  <c r="AB112" i="2"/>
  <c r="AA112" i="2"/>
  <c r="Z112" i="2"/>
  <c r="Y112" i="2"/>
  <c r="B112" i="2" s="1"/>
  <c r="AS111" i="2"/>
  <c r="AQ111" i="2"/>
  <c r="AP111" i="2"/>
  <c r="AO111" i="2"/>
  <c r="AM111" i="2"/>
  <c r="AJ111" i="2"/>
  <c r="AH111" i="2"/>
  <c r="AF111" i="2"/>
  <c r="AE111" i="2"/>
  <c r="AD111" i="2"/>
  <c r="AC111" i="2"/>
  <c r="AB111" i="2"/>
  <c r="AA111" i="2"/>
  <c r="Z111" i="2"/>
  <c r="Y111" i="2"/>
  <c r="B111" i="2" s="1"/>
  <c r="AS110" i="2"/>
  <c r="AQ110" i="2"/>
  <c r="AP110" i="2"/>
  <c r="AO110" i="2"/>
  <c r="AM110" i="2"/>
  <c r="AJ110" i="2"/>
  <c r="AH110" i="2"/>
  <c r="AF110" i="2"/>
  <c r="AE110" i="2"/>
  <c r="AD110" i="2"/>
  <c r="AC110" i="2"/>
  <c r="AB110" i="2"/>
  <c r="AA110" i="2"/>
  <c r="Z110" i="2"/>
  <c r="Y110" i="2"/>
  <c r="B110" i="2" s="1"/>
  <c r="AS109" i="2"/>
  <c r="AQ109" i="2"/>
  <c r="AO109" i="2"/>
  <c r="AM109" i="2"/>
  <c r="AJ109" i="2"/>
  <c r="AH109" i="2"/>
  <c r="AG109" i="2"/>
  <c r="AF109" i="2"/>
  <c r="AE109" i="2"/>
  <c r="AD109" i="2"/>
  <c r="AC109" i="2"/>
  <c r="AB109" i="2"/>
  <c r="AA109" i="2"/>
  <c r="Z109" i="2"/>
  <c r="Y109" i="2"/>
  <c r="B109" i="2" s="1"/>
  <c r="AS108" i="2"/>
  <c r="AQ108" i="2"/>
  <c r="AO108" i="2"/>
  <c r="AM108" i="2"/>
  <c r="AL108" i="2"/>
  <c r="AJ108" i="2"/>
  <c r="AH108" i="2"/>
  <c r="AG108" i="2"/>
  <c r="AE108" i="2"/>
  <c r="AC108" i="2"/>
  <c r="AB108" i="2"/>
  <c r="AA108" i="2"/>
  <c r="Z108" i="2"/>
  <c r="Y108" i="2"/>
  <c r="B108" i="2"/>
  <c r="AQ107" i="2"/>
  <c r="AO107" i="2"/>
  <c r="AJ107" i="2"/>
  <c r="AH107" i="2"/>
  <c r="AG107" i="2"/>
  <c r="AE107" i="2"/>
  <c r="AC107" i="2"/>
  <c r="AB107" i="2"/>
  <c r="AA107" i="2"/>
  <c r="Z107" i="2"/>
  <c r="Y107" i="2"/>
  <c r="B107" i="2" s="1"/>
  <c r="AJ106" i="2"/>
  <c r="AH106" i="2"/>
  <c r="AG106" i="2"/>
  <c r="AE106" i="2"/>
  <c r="AC106" i="2"/>
  <c r="AB106" i="2"/>
  <c r="AA106" i="2"/>
  <c r="Z106" i="2"/>
  <c r="Y106" i="2"/>
  <c r="B106" i="2"/>
  <c r="AU105" i="2"/>
  <c r="AL105" i="2"/>
  <c r="AJ105" i="2"/>
  <c r="AH105" i="2"/>
  <c r="AG105" i="2"/>
  <c r="AE105" i="2"/>
  <c r="AC105" i="2"/>
  <c r="AB105" i="2"/>
  <c r="AA105" i="2"/>
  <c r="Z105" i="2"/>
  <c r="Y105" i="2"/>
  <c r="B105" i="2" s="1"/>
  <c r="AU104" i="2"/>
  <c r="AT104" i="2"/>
  <c r="AN104" i="2"/>
  <c r="AL104" i="2"/>
  <c r="AJ104" i="2"/>
  <c r="AH104" i="2"/>
  <c r="AG104" i="2"/>
  <c r="AE104" i="2"/>
  <c r="AC104" i="2"/>
  <c r="AB104" i="2"/>
  <c r="AA104" i="2"/>
  <c r="Z104" i="2"/>
  <c r="Y104" i="2"/>
  <c r="B104" i="2" s="1"/>
  <c r="AU103" i="2"/>
  <c r="AT103" i="2"/>
  <c r="AN103" i="2"/>
  <c r="AL103" i="2"/>
  <c r="AK103" i="2"/>
  <c r="AJ103" i="2"/>
  <c r="AI103" i="2"/>
  <c r="AH103" i="2"/>
  <c r="AG103" i="2"/>
  <c r="AE103" i="2"/>
  <c r="AC103" i="2"/>
  <c r="AB103" i="2"/>
  <c r="AA103" i="2"/>
  <c r="Z103" i="2"/>
  <c r="Y103" i="2"/>
  <c r="B103" i="2" s="1"/>
  <c r="AU102" i="2"/>
  <c r="AT102" i="2"/>
  <c r="AN102" i="2"/>
  <c r="AL102" i="2"/>
  <c r="AK102" i="2"/>
  <c r="AJ102" i="2"/>
  <c r="AI102" i="2"/>
  <c r="AG102" i="2"/>
  <c r="AE102" i="2"/>
  <c r="AC102" i="2"/>
  <c r="AB102" i="2"/>
  <c r="AA102" i="2"/>
  <c r="Y102" i="2"/>
  <c r="B102" i="2" s="1"/>
  <c r="AU101" i="2"/>
  <c r="AT101" i="2"/>
  <c r="AS101" i="2"/>
  <c r="AN101" i="2"/>
  <c r="AM101" i="2"/>
  <c r="AL101" i="2"/>
  <c r="AK101" i="2"/>
  <c r="AJ101" i="2"/>
  <c r="AI101" i="2"/>
  <c r="AG101" i="2"/>
  <c r="AE101" i="2"/>
  <c r="AC101" i="2"/>
  <c r="AB101" i="2"/>
  <c r="AA101" i="2"/>
  <c r="Y101" i="2"/>
  <c r="B101" i="2" s="1"/>
  <c r="AU100" i="2"/>
  <c r="AT100" i="2"/>
  <c r="AS100" i="2"/>
  <c r="AR100" i="2"/>
  <c r="AP100" i="2"/>
  <c r="AN100" i="2"/>
  <c r="AM100" i="2"/>
  <c r="AL100" i="2"/>
  <c r="AK100" i="2"/>
  <c r="AJ100" i="2"/>
  <c r="AI100" i="2"/>
  <c r="AG100" i="2"/>
  <c r="AE100" i="2"/>
  <c r="AC100" i="2"/>
  <c r="AB100" i="2"/>
  <c r="AA100" i="2"/>
  <c r="Y100" i="2"/>
  <c r="B100" i="2" s="1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G99" i="2"/>
  <c r="AE99" i="2"/>
  <c r="AC99" i="2"/>
  <c r="AB99" i="2"/>
  <c r="AA99" i="2"/>
  <c r="Y99" i="2"/>
  <c r="B99" i="2" s="1"/>
  <c r="AU98" i="2"/>
  <c r="AS98" i="2"/>
  <c r="AR98" i="2"/>
  <c r="AQ98" i="2"/>
  <c r="AP98" i="2"/>
  <c r="AO98" i="2"/>
  <c r="AN98" i="2"/>
  <c r="AM98" i="2"/>
  <c r="AL98" i="2"/>
  <c r="AK98" i="2"/>
  <c r="AI98" i="2"/>
  <c r="AG98" i="2"/>
  <c r="AE98" i="2"/>
  <c r="AC98" i="2"/>
  <c r="AB98" i="2"/>
  <c r="AA98" i="2"/>
  <c r="Y98" i="2"/>
  <c r="B98" i="2"/>
  <c r="AU97" i="2"/>
  <c r="AS97" i="2"/>
  <c r="AR97" i="2"/>
  <c r="AQ97" i="2"/>
  <c r="AP97" i="2"/>
  <c r="AO97" i="2"/>
  <c r="AM97" i="2"/>
  <c r="AK97" i="2"/>
  <c r="AI97" i="2"/>
  <c r="AH97" i="2"/>
  <c r="AG97" i="2"/>
  <c r="AE97" i="2"/>
  <c r="AC97" i="2"/>
  <c r="AB97" i="2"/>
  <c r="AA97" i="2"/>
  <c r="Y97" i="2"/>
  <c r="B97" i="2" s="1"/>
  <c r="AU96" i="2"/>
  <c r="AS96" i="2"/>
  <c r="AQ96" i="2"/>
  <c r="AO96" i="2"/>
  <c r="AM96" i="2"/>
  <c r="AL96" i="2"/>
  <c r="AK96" i="2"/>
  <c r="AI96" i="2"/>
  <c r="AG96" i="2"/>
  <c r="AE96" i="2"/>
  <c r="AC96" i="2"/>
  <c r="AB96" i="2"/>
  <c r="AA96" i="2"/>
  <c r="Y96" i="2"/>
  <c r="B96" i="2" s="1"/>
  <c r="AS95" i="2"/>
  <c r="AQ95" i="2"/>
  <c r="AO95" i="2"/>
  <c r="AM95" i="2"/>
  <c r="AK95" i="2"/>
  <c r="AI95" i="2"/>
  <c r="AE95" i="2"/>
  <c r="AC95" i="2"/>
  <c r="AB95" i="2"/>
  <c r="AA95" i="2"/>
  <c r="Y95" i="2"/>
  <c r="B95" i="2" s="1"/>
  <c r="AS94" i="2"/>
  <c r="AQ94" i="2"/>
  <c r="AO94" i="2"/>
  <c r="AM94" i="2"/>
  <c r="AE94" i="2"/>
  <c r="AC94" i="2"/>
  <c r="AB94" i="2"/>
  <c r="AA94" i="2"/>
  <c r="Y94" i="2"/>
  <c r="B94" i="2" s="1"/>
  <c r="AR93" i="2"/>
  <c r="AQ93" i="2"/>
  <c r="AO93" i="2"/>
  <c r="AE93" i="2"/>
  <c r="AC93" i="2"/>
  <c r="AB93" i="2"/>
  <c r="AA93" i="2"/>
  <c r="Y93" i="2"/>
  <c r="B93" i="2" s="1"/>
  <c r="AI92" i="2"/>
  <c r="AE92" i="2"/>
  <c r="AC92" i="2"/>
  <c r="AB92" i="2"/>
  <c r="AA92" i="2"/>
  <c r="Y92" i="2"/>
  <c r="B92" i="2" s="1"/>
  <c r="AU91" i="2"/>
  <c r="AT91" i="2"/>
  <c r="AS91" i="2"/>
  <c r="AE91" i="2"/>
  <c r="AC91" i="2"/>
  <c r="AB91" i="2"/>
  <c r="AA91" i="2"/>
  <c r="Y91" i="2"/>
  <c r="B91" i="2" s="1"/>
  <c r="AG90" i="2"/>
  <c r="AE90" i="2"/>
  <c r="AC90" i="2"/>
  <c r="AB90" i="2"/>
  <c r="AA90" i="2"/>
  <c r="Y90" i="2"/>
  <c r="B90" i="2" s="1"/>
  <c r="AU89" i="2"/>
  <c r="AT89" i="2"/>
  <c r="AK89" i="2"/>
  <c r="AJ89" i="2"/>
  <c r="AE89" i="2"/>
  <c r="AD89" i="2"/>
  <c r="AC89" i="2"/>
  <c r="AB89" i="2"/>
  <c r="AA89" i="2"/>
  <c r="Y89" i="2"/>
  <c r="B89" i="2"/>
  <c r="AU88" i="2"/>
  <c r="AT88" i="2"/>
  <c r="AR88" i="2"/>
  <c r="AP88" i="2"/>
  <c r="AO88" i="2"/>
  <c r="AE88" i="2"/>
  <c r="AC88" i="2"/>
  <c r="AB88" i="2"/>
  <c r="AA88" i="2"/>
  <c r="Y88" i="2"/>
  <c r="B88" i="2" s="1"/>
  <c r="AU87" i="2"/>
  <c r="AT87" i="2"/>
  <c r="AS87" i="2"/>
  <c r="AR87" i="2"/>
  <c r="AP87" i="2"/>
  <c r="AN87" i="2"/>
  <c r="AM87" i="2"/>
  <c r="AE87" i="2"/>
  <c r="AD87" i="2"/>
  <c r="AC87" i="2"/>
  <c r="AB87" i="2"/>
  <c r="AA87" i="2"/>
  <c r="Y87" i="2"/>
  <c r="B87" i="2" s="1"/>
  <c r="AU86" i="2"/>
  <c r="AT86" i="2"/>
  <c r="AS86" i="2"/>
  <c r="AR86" i="2"/>
  <c r="AQ86" i="2"/>
  <c r="AP86" i="2"/>
  <c r="AO86" i="2"/>
  <c r="AN86" i="2"/>
  <c r="AG86" i="2"/>
  <c r="AE86" i="2"/>
  <c r="AC86" i="2"/>
  <c r="AB86" i="2"/>
  <c r="AA86" i="2"/>
  <c r="Y86" i="2"/>
  <c r="B86" i="2"/>
  <c r="AU85" i="2"/>
  <c r="AT85" i="2"/>
  <c r="AS85" i="2"/>
  <c r="AR85" i="2"/>
  <c r="AQ85" i="2"/>
  <c r="AP85" i="2"/>
  <c r="AO85" i="2"/>
  <c r="AN85" i="2"/>
  <c r="AL85" i="2"/>
  <c r="AJ85" i="2"/>
  <c r="AF85" i="2"/>
  <c r="AE85" i="2"/>
  <c r="AC85" i="2"/>
  <c r="AB85" i="2"/>
  <c r="AA85" i="2"/>
  <c r="Y85" i="2"/>
  <c r="B85" i="2"/>
  <c r="AU84" i="2"/>
  <c r="AT84" i="2"/>
  <c r="AS84" i="2"/>
  <c r="AR84" i="2"/>
  <c r="AQ84" i="2"/>
  <c r="AP84" i="2"/>
  <c r="AO84" i="2"/>
  <c r="AN84" i="2"/>
  <c r="AL84" i="2"/>
  <c r="AJ84" i="2"/>
  <c r="AC84" i="2"/>
  <c r="AB84" i="2"/>
  <c r="AA84" i="2"/>
  <c r="Y84" i="2"/>
  <c r="B84" i="2" s="1"/>
  <c r="AU83" i="2"/>
  <c r="AT83" i="2"/>
  <c r="AS83" i="2"/>
  <c r="AR83" i="2"/>
  <c r="AQ83" i="2"/>
  <c r="AP83" i="2"/>
  <c r="AO83" i="2"/>
  <c r="AN83" i="2"/>
  <c r="AM83" i="2"/>
  <c r="AL83" i="2"/>
  <c r="AJ83" i="2"/>
  <c r="AH83" i="2"/>
  <c r="AG83" i="2"/>
  <c r="AF83" i="2"/>
  <c r="AB83" i="2"/>
  <c r="AA83" i="2"/>
  <c r="Y83" i="2"/>
  <c r="B83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H82" i="2"/>
  <c r="AF82" i="2"/>
  <c r="AD82" i="2"/>
  <c r="AB82" i="2"/>
  <c r="AA82" i="2"/>
  <c r="Y82" i="2"/>
  <c r="B82" i="2" s="1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F81" i="2"/>
  <c r="AD81" i="2"/>
  <c r="AC81" i="2"/>
  <c r="AB81" i="2"/>
  <c r="AA81" i="2"/>
  <c r="Y81" i="2"/>
  <c r="B81" i="2" s="1"/>
  <c r="AU80" i="2"/>
  <c r="AT80" i="2"/>
  <c r="AS80" i="2"/>
  <c r="AR80" i="2"/>
  <c r="AQ80" i="2"/>
  <c r="AP80" i="2"/>
  <c r="AO80" i="2"/>
  <c r="AN80" i="2"/>
  <c r="AL80" i="2"/>
  <c r="AK80" i="2"/>
  <c r="AJ80" i="2"/>
  <c r="AH80" i="2"/>
  <c r="AF80" i="2"/>
  <c r="AD80" i="2"/>
  <c r="AB80" i="2"/>
  <c r="AA80" i="2"/>
  <c r="Z80" i="2"/>
  <c r="Y80" i="2"/>
  <c r="B80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H79" i="2"/>
  <c r="AF79" i="2"/>
  <c r="AE79" i="2"/>
  <c r="AD79" i="2"/>
  <c r="AB79" i="2"/>
  <c r="AA79" i="2"/>
  <c r="Z79" i="2"/>
  <c r="Y79" i="2"/>
  <c r="B79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D78" i="2"/>
  <c r="AB78" i="2"/>
  <c r="AA78" i="2"/>
  <c r="Z78" i="2"/>
  <c r="Y78" i="2"/>
  <c r="B78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B77" i="2" s="1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B76" i="2"/>
  <c r="AT75" i="2"/>
  <c r="AS75" i="2"/>
  <c r="AR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B75" i="2"/>
  <c r="AS74" i="2"/>
  <c r="AR74" i="2"/>
  <c r="AQ74" i="2"/>
  <c r="AP74" i="2"/>
  <c r="AO74" i="2"/>
  <c r="AN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B74" i="2" s="1"/>
  <c r="AU73" i="2"/>
  <c r="AT73" i="2"/>
  <c r="AR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B73" i="2" s="1"/>
  <c r="AS72" i="2"/>
  <c r="AR72" i="2"/>
  <c r="AQ72" i="2"/>
  <c r="AN72" i="2"/>
  <c r="AL72" i="2"/>
  <c r="AJ72" i="2"/>
  <c r="AI72" i="2"/>
  <c r="AH72" i="2"/>
  <c r="AG72" i="2"/>
  <c r="AF72" i="2"/>
  <c r="AE72" i="2"/>
  <c r="AD72" i="2"/>
  <c r="AC72" i="2"/>
  <c r="AB72" i="2"/>
  <c r="AA72" i="2"/>
  <c r="Y72" i="2"/>
  <c r="B72" i="2"/>
  <c r="AT71" i="2"/>
  <c r="AS71" i="2"/>
  <c r="AR71" i="2"/>
  <c r="AP71" i="2"/>
  <c r="AO71" i="2"/>
  <c r="AN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Y71" i="2"/>
  <c r="B71" i="2"/>
  <c r="AS70" i="2"/>
  <c r="AR70" i="2"/>
  <c r="AO70" i="2"/>
  <c r="AN70" i="2"/>
  <c r="AL70" i="2"/>
  <c r="AJ70" i="2"/>
  <c r="AI70" i="2"/>
  <c r="AH70" i="2"/>
  <c r="AG70" i="2"/>
  <c r="AF70" i="2"/>
  <c r="AE70" i="2"/>
  <c r="AD70" i="2"/>
  <c r="AC70" i="2"/>
  <c r="AB70" i="2"/>
  <c r="AA70" i="2"/>
  <c r="Y70" i="2"/>
  <c r="B70" i="2" s="1"/>
  <c r="AU69" i="2"/>
  <c r="AT69" i="2"/>
  <c r="AQ69" i="2"/>
  <c r="AO69" i="2"/>
  <c r="AN69" i="2"/>
  <c r="AK69" i="2"/>
  <c r="AJ69" i="2"/>
  <c r="AI69" i="2"/>
  <c r="AH69" i="2"/>
  <c r="AG69" i="2"/>
  <c r="AF69" i="2"/>
  <c r="AE69" i="2"/>
  <c r="AD69" i="2"/>
  <c r="AC69" i="2"/>
  <c r="AB69" i="2"/>
  <c r="AA69" i="2"/>
  <c r="Y69" i="2"/>
  <c r="B69" i="2"/>
  <c r="AU68" i="2"/>
  <c r="AR68" i="2"/>
  <c r="AQ68" i="2"/>
  <c r="AN68" i="2"/>
  <c r="AM68" i="2"/>
  <c r="AK68" i="2"/>
  <c r="AH68" i="2"/>
  <c r="AG68" i="2"/>
  <c r="AF68" i="2"/>
  <c r="AE68" i="2"/>
  <c r="AD68" i="2"/>
  <c r="AC68" i="2"/>
  <c r="AB68" i="2"/>
  <c r="AA68" i="2"/>
  <c r="Y68" i="2"/>
  <c r="B68" i="2" s="1"/>
  <c r="AT67" i="2"/>
  <c r="AS67" i="2"/>
  <c r="AO67" i="2"/>
  <c r="AN67" i="2"/>
  <c r="AM67" i="2"/>
  <c r="AJ67" i="2"/>
  <c r="AI67" i="2"/>
  <c r="AF67" i="2"/>
  <c r="AE67" i="2"/>
  <c r="AD67" i="2"/>
  <c r="AC67" i="2"/>
  <c r="AB67" i="2"/>
  <c r="AA67" i="2"/>
  <c r="Y67" i="2"/>
  <c r="B67" i="2" s="1"/>
  <c r="AU66" i="2"/>
  <c r="AT66" i="2"/>
  <c r="AS66" i="2"/>
  <c r="AP66" i="2"/>
  <c r="AO66" i="2"/>
  <c r="AM66" i="2"/>
  <c r="AJ66" i="2"/>
  <c r="AH66" i="2"/>
  <c r="AG66" i="2"/>
  <c r="AF66" i="2"/>
  <c r="AE66" i="2"/>
  <c r="AD66" i="2"/>
  <c r="AC66" i="2"/>
  <c r="AB66" i="2"/>
  <c r="AA66" i="2"/>
  <c r="Z66" i="2"/>
  <c r="Y66" i="2"/>
  <c r="B66" i="2" s="1"/>
  <c r="AU65" i="2"/>
  <c r="AT65" i="2"/>
  <c r="AS65" i="2"/>
  <c r="AR65" i="2"/>
  <c r="AQ65" i="2"/>
  <c r="AM65" i="2"/>
  <c r="AL65" i="2"/>
  <c r="AJ65" i="2"/>
  <c r="AG65" i="2"/>
  <c r="AF65" i="2"/>
  <c r="AE65" i="2"/>
  <c r="AD65" i="2"/>
  <c r="AC65" i="2"/>
  <c r="AB65" i="2"/>
  <c r="AA65" i="2"/>
  <c r="Z65" i="2"/>
  <c r="Y65" i="2"/>
  <c r="B65" i="2" s="1"/>
  <c r="AU64" i="2"/>
  <c r="AS64" i="2"/>
  <c r="AR64" i="2"/>
  <c r="AO64" i="2"/>
  <c r="AN64" i="2"/>
  <c r="AK64" i="2"/>
  <c r="AI64" i="2"/>
  <c r="AG64" i="2"/>
  <c r="AF64" i="2"/>
  <c r="AE64" i="2"/>
  <c r="AD64" i="2"/>
  <c r="AC64" i="2"/>
  <c r="AB64" i="2"/>
  <c r="AA64" i="2"/>
  <c r="Z64" i="2"/>
  <c r="Y64" i="2"/>
  <c r="B64" i="2" s="1"/>
  <c r="AU63" i="2"/>
  <c r="AT63" i="2"/>
  <c r="AS63" i="2"/>
  <c r="AR63" i="2"/>
  <c r="AQ63" i="2"/>
  <c r="AO63" i="2"/>
  <c r="AL63" i="2"/>
  <c r="AK63" i="2"/>
  <c r="AI63" i="2"/>
  <c r="AF63" i="2"/>
  <c r="AE63" i="2"/>
  <c r="AD63" i="2"/>
  <c r="AC63" i="2"/>
  <c r="AB63" i="2"/>
  <c r="AA63" i="2"/>
  <c r="Z63" i="2"/>
  <c r="Y63" i="2"/>
  <c r="B63" i="2"/>
  <c r="AU62" i="2"/>
  <c r="AT62" i="2"/>
  <c r="AS62" i="2"/>
  <c r="AP62" i="2"/>
  <c r="AO62" i="2"/>
  <c r="AN62" i="2"/>
  <c r="AJ62" i="2"/>
  <c r="AI62" i="2"/>
  <c r="AG62" i="2"/>
  <c r="AE62" i="2"/>
  <c r="AD62" i="2"/>
  <c r="AC62" i="2"/>
  <c r="AB62" i="2"/>
  <c r="AA62" i="2"/>
  <c r="Z62" i="2"/>
  <c r="Y62" i="2"/>
  <c r="B62" i="2" s="1"/>
  <c r="AU61" i="2"/>
  <c r="AT61" i="2"/>
  <c r="AS61" i="2"/>
  <c r="AR61" i="2"/>
  <c r="AQ61" i="2"/>
  <c r="AM61" i="2"/>
  <c r="AL61" i="2"/>
  <c r="AK61" i="2"/>
  <c r="AG61" i="2"/>
  <c r="AF61" i="2"/>
  <c r="AD61" i="2"/>
  <c r="AB61" i="2"/>
  <c r="AA61" i="2"/>
  <c r="Z61" i="2"/>
  <c r="Y61" i="2"/>
  <c r="B61" i="2"/>
  <c r="AU60" i="2"/>
  <c r="AT60" i="2"/>
  <c r="AS60" i="2"/>
  <c r="AQ60" i="2"/>
  <c r="AP60" i="2"/>
  <c r="AO60" i="2"/>
  <c r="AK60" i="2"/>
  <c r="AJ60" i="2"/>
  <c r="AI60" i="2"/>
  <c r="AF60" i="2"/>
  <c r="AE60" i="2"/>
  <c r="AB60" i="2"/>
  <c r="AA60" i="2"/>
  <c r="Z60" i="2"/>
  <c r="Y60" i="2"/>
  <c r="B60" i="2"/>
  <c r="AU59" i="2"/>
  <c r="AT59" i="2"/>
  <c r="AS59" i="2"/>
  <c r="AQ59" i="2"/>
  <c r="AO59" i="2"/>
  <c r="AN59" i="2"/>
  <c r="AK59" i="2"/>
  <c r="AJ59" i="2"/>
  <c r="AG59" i="2"/>
  <c r="AE59" i="2"/>
  <c r="AC59" i="2"/>
  <c r="AB59" i="2"/>
  <c r="AA59" i="2"/>
  <c r="Z59" i="2"/>
  <c r="Y59" i="2"/>
  <c r="B59" i="2" s="1"/>
  <c r="AU58" i="2"/>
  <c r="AT58" i="2"/>
  <c r="AS58" i="2"/>
  <c r="AR58" i="2"/>
  <c r="AQ58" i="2"/>
  <c r="AO58" i="2"/>
  <c r="AN58" i="2"/>
  <c r="AM58" i="2"/>
  <c r="AJ58" i="2"/>
  <c r="AH58" i="2"/>
  <c r="AF58" i="2"/>
  <c r="AE58" i="2"/>
  <c r="AB58" i="2"/>
  <c r="AA58" i="2"/>
  <c r="Z58" i="2"/>
  <c r="Y58" i="2"/>
  <c r="B58" i="2" s="1"/>
  <c r="AU57" i="2"/>
  <c r="AT57" i="2"/>
  <c r="AS57" i="2"/>
  <c r="AR57" i="2"/>
  <c r="AQ57" i="2"/>
  <c r="AO57" i="2"/>
  <c r="AN57" i="2"/>
  <c r="AM57" i="2"/>
  <c r="AJ57" i="2"/>
  <c r="AI57" i="2"/>
  <c r="AF57" i="2"/>
  <c r="AD57" i="2"/>
  <c r="AB57" i="2"/>
  <c r="AA57" i="2"/>
  <c r="Y57" i="2"/>
  <c r="B57" i="2" s="1"/>
  <c r="AU56" i="2"/>
  <c r="AT56" i="2"/>
  <c r="AS56" i="2"/>
  <c r="AR56" i="2"/>
  <c r="AQ56" i="2"/>
  <c r="AP56" i="2"/>
  <c r="AO56" i="2"/>
  <c r="AM56" i="2"/>
  <c r="AJ56" i="2"/>
  <c r="AH56" i="2"/>
  <c r="AG56" i="2"/>
  <c r="AC56" i="2"/>
  <c r="AB56" i="2"/>
  <c r="AA56" i="2"/>
  <c r="Y56" i="2"/>
  <c r="B56" i="2"/>
  <c r="AU55" i="2"/>
  <c r="AT55" i="2"/>
  <c r="AS55" i="2"/>
  <c r="AR55" i="2"/>
  <c r="AQ55" i="2"/>
  <c r="AO55" i="2"/>
  <c r="AM55" i="2"/>
  <c r="AL55" i="2"/>
  <c r="AI55" i="2"/>
  <c r="AG55" i="2"/>
  <c r="AF55" i="2"/>
  <c r="AC55" i="2"/>
  <c r="AB55" i="2"/>
  <c r="AA55" i="2"/>
  <c r="Y55" i="2"/>
  <c r="B55" i="2"/>
  <c r="AU54" i="2"/>
  <c r="AT54" i="2"/>
  <c r="AS54" i="2"/>
  <c r="AR54" i="2"/>
  <c r="AQ54" i="2"/>
  <c r="AP54" i="2"/>
  <c r="AO54" i="2"/>
  <c r="AM54" i="2"/>
  <c r="AK54" i="2"/>
  <c r="AJ54" i="2"/>
  <c r="AH54" i="2"/>
  <c r="AF54" i="2"/>
  <c r="AE54" i="2"/>
  <c r="AB54" i="2"/>
  <c r="AA54" i="2"/>
  <c r="Z54" i="2"/>
  <c r="Y54" i="2"/>
  <c r="B54" i="2" s="1"/>
  <c r="AU53" i="2"/>
  <c r="AT53" i="2"/>
  <c r="AS53" i="2"/>
  <c r="AR53" i="2"/>
  <c r="AQ53" i="2"/>
  <c r="AP53" i="2"/>
  <c r="AO53" i="2"/>
  <c r="AN53" i="2"/>
  <c r="AM53" i="2"/>
  <c r="AL53" i="2"/>
  <c r="AK53" i="2"/>
  <c r="AJ53" i="2"/>
  <c r="AF53" i="2"/>
  <c r="AE53" i="2"/>
  <c r="AD53" i="2"/>
  <c r="AB53" i="2"/>
  <c r="AA53" i="2"/>
  <c r="Y53" i="2"/>
  <c r="B53" i="2" s="1"/>
  <c r="AU52" i="2"/>
  <c r="AT52" i="2"/>
  <c r="AS52" i="2"/>
  <c r="AR52" i="2"/>
  <c r="AQ52" i="2"/>
  <c r="AP52" i="2"/>
  <c r="AO52" i="2"/>
  <c r="AM52" i="2"/>
  <c r="AL52" i="2"/>
  <c r="AK52" i="2"/>
  <c r="AI52" i="2"/>
  <c r="AH52" i="2"/>
  <c r="AG52" i="2"/>
  <c r="AE52" i="2"/>
  <c r="AD52" i="2"/>
  <c r="AC52" i="2"/>
  <c r="AB52" i="2"/>
  <c r="AA52" i="2"/>
  <c r="Z52" i="2"/>
  <c r="Y52" i="2"/>
  <c r="B52" i="2" s="1"/>
  <c r="AU51" i="2"/>
  <c r="AT51" i="2"/>
  <c r="AS51" i="2"/>
  <c r="AR51" i="2"/>
  <c r="AQ51" i="2"/>
  <c r="AP51" i="2"/>
  <c r="AO51" i="2"/>
  <c r="AN51" i="2"/>
  <c r="AM51" i="2"/>
  <c r="AL51" i="2"/>
  <c r="AK51" i="2"/>
  <c r="AI51" i="2"/>
  <c r="AH51" i="2"/>
  <c r="AG51" i="2"/>
  <c r="AE51" i="2"/>
  <c r="AD51" i="2"/>
  <c r="AC51" i="2"/>
  <c r="AB51" i="2"/>
  <c r="AA51" i="2"/>
  <c r="Z51" i="2"/>
  <c r="Y51" i="2"/>
  <c r="B51" i="2" s="1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E50" i="2"/>
  <c r="AD50" i="2"/>
  <c r="AC50" i="2"/>
  <c r="AB50" i="2"/>
  <c r="AA50" i="2"/>
  <c r="Z50" i="2"/>
  <c r="Y50" i="2"/>
  <c r="B50" i="2" s="1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E49" i="2"/>
  <c r="AD49" i="2"/>
  <c r="AC49" i="2"/>
  <c r="AB49" i="2"/>
  <c r="AA49" i="2"/>
  <c r="Z49" i="2"/>
  <c r="Y49" i="2"/>
  <c r="B49" i="2" s="1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E48" i="2"/>
  <c r="AD48" i="2"/>
  <c r="AC48" i="2"/>
  <c r="AB48" i="2"/>
  <c r="AA48" i="2"/>
  <c r="Z48" i="2"/>
  <c r="Y48" i="2"/>
  <c r="B48" i="2" s="1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E47" i="2"/>
  <c r="AD47" i="2"/>
  <c r="AC47" i="2"/>
  <c r="Z47" i="2"/>
  <c r="Y47" i="2"/>
  <c r="B47" i="2" s="1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E46" i="2"/>
  <c r="AD46" i="2"/>
  <c r="AC46" i="2"/>
  <c r="Z46" i="2"/>
  <c r="Y46" i="2"/>
  <c r="B46" i="2" s="1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E45" i="2"/>
  <c r="AD45" i="2"/>
  <c r="AC45" i="2"/>
  <c r="AB45" i="2"/>
  <c r="AA45" i="2"/>
  <c r="Z45" i="2"/>
  <c r="Y45" i="2"/>
  <c r="B45" i="2" s="1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B44" i="2" s="1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A43" i="2"/>
  <c r="Z43" i="2"/>
  <c r="Y43" i="2"/>
  <c r="B43" i="2" s="1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Z42" i="2"/>
  <c r="Y42" i="2"/>
  <c r="B42" i="2" s="1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A41" i="2"/>
  <c r="Z41" i="2"/>
  <c r="Y41" i="2"/>
  <c r="B41" i="2" s="1"/>
  <c r="AU40" i="2"/>
  <c r="AT40" i="2"/>
  <c r="AS40" i="2"/>
  <c r="AQ40" i="2"/>
  <c r="AP40" i="2"/>
  <c r="AO40" i="2"/>
  <c r="AM40" i="2"/>
  <c r="AL40" i="2"/>
  <c r="AK40" i="2"/>
  <c r="AI40" i="2"/>
  <c r="AH40" i="2"/>
  <c r="AG40" i="2"/>
  <c r="AF40" i="2"/>
  <c r="AE40" i="2"/>
  <c r="AD40" i="2"/>
  <c r="AC40" i="2"/>
  <c r="AB40" i="2"/>
  <c r="AA40" i="2"/>
  <c r="Z40" i="2"/>
  <c r="Y40" i="2"/>
  <c r="B40" i="2" s="1"/>
  <c r="AU39" i="2"/>
  <c r="AT39" i="2"/>
  <c r="AS39" i="2"/>
  <c r="AQ39" i="2"/>
  <c r="AP39" i="2"/>
  <c r="AO39" i="2"/>
  <c r="AM39" i="2"/>
  <c r="AL39" i="2"/>
  <c r="AK39" i="2"/>
  <c r="AI39" i="2"/>
  <c r="AH39" i="2"/>
  <c r="AG39" i="2"/>
  <c r="AF39" i="2"/>
  <c r="AE39" i="2"/>
  <c r="AD39" i="2"/>
  <c r="AC39" i="2"/>
  <c r="AB39" i="2"/>
  <c r="AA39" i="2"/>
  <c r="Z39" i="2"/>
  <c r="Y39" i="2"/>
  <c r="B39" i="2" s="1"/>
  <c r="AU38" i="2"/>
  <c r="AT38" i="2"/>
  <c r="AS38" i="2"/>
  <c r="AQ38" i="2"/>
  <c r="AP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B38" i="2" s="1"/>
  <c r="AU37" i="2"/>
  <c r="AT37" i="2"/>
  <c r="AS37" i="2"/>
  <c r="AQ37" i="2"/>
  <c r="AP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B37" i="2" s="1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B36" i="2" s="1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AV35" i="2" s="1"/>
  <c r="AW35" i="2" s="1"/>
  <c r="Y35" i="2"/>
  <c r="B35" i="2" s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B34" i="2" s="1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B33" i="2" s="1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B32" i="2" s="1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B31" i="2" s="1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B30" i="2" s="1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AV29" i="2" s="1"/>
  <c r="AW29" i="2" s="1"/>
  <c r="Y29" i="2"/>
  <c r="B29" i="2" s="1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B28" i="2" s="1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B27" i="2" s="1"/>
  <c r="AU26" i="2"/>
  <c r="AT26" i="2"/>
  <c r="AS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B26" i="2" s="1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B25" i="2" s="1"/>
  <c r="AU24" i="2"/>
  <c r="AT24" i="2"/>
  <c r="AS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B24" i="2" s="1"/>
  <c r="AY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AV23" i="2" s="1"/>
  <c r="AW23" i="2" s="1"/>
  <c r="Y23" i="2"/>
  <c r="B23" i="2" s="1"/>
  <c r="AU22" i="2"/>
  <c r="AT22" i="2"/>
  <c r="AS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B22" i="2" s="1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B21" i="2" s="1"/>
  <c r="AU20" i="2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B20" i="2" s="1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B19" i="2" s="1"/>
  <c r="AU18" i="2"/>
  <c r="AT18" i="2"/>
  <c r="AS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B18" i="2" s="1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B17" i="2" s="1"/>
  <c r="AU16" i="2"/>
  <c r="AT16" i="2"/>
  <c r="AS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B16" i="2" s="1"/>
  <c r="AY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AV15" i="2" s="1"/>
  <c r="AW15" i="2" s="1"/>
  <c r="Y15" i="2"/>
  <c r="B15" i="2" s="1"/>
  <c r="BC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V14" i="2" s="1"/>
  <c r="AA14" i="2"/>
  <c r="Z14" i="2"/>
  <c r="Y14" i="2"/>
  <c r="B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V13" i="2" s="1"/>
  <c r="AC13" i="2"/>
  <c r="AB13" i="2"/>
  <c r="AA13" i="2"/>
  <c r="Z13" i="2"/>
  <c r="Y13" i="2"/>
  <c r="B13" i="2"/>
  <c r="BC12" i="2"/>
  <c r="AM105" i="2" s="1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AV12" i="2" s="1"/>
  <c r="Z12" i="2"/>
  <c r="Y12" i="2"/>
  <c r="B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V11" i="2" s="1"/>
  <c r="AA11" i="2"/>
  <c r="Z11" i="2"/>
  <c r="Y11" i="2"/>
  <c r="B11" i="2"/>
  <c r="BC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B10" i="2" s="1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AV9" i="2" s="1"/>
  <c r="Y9" i="2"/>
  <c r="B9" i="2" s="1"/>
  <c r="BC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B8" i="2" s="1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B7" i="2" s="1"/>
  <c r="BC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V6" i="2" s="1"/>
  <c r="AE6" i="2"/>
  <c r="AD6" i="2"/>
  <c r="AC6" i="2"/>
  <c r="AB6" i="2"/>
  <c r="AA6" i="2"/>
  <c r="Z6" i="2"/>
  <c r="Y6" i="2"/>
  <c r="B6" i="2"/>
  <c r="AS4" i="2"/>
  <c r="AR4" i="2"/>
  <c r="AQ4" i="2" s="1"/>
  <c r="AP4" i="2"/>
  <c r="AO4" i="2"/>
  <c r="AN4" i="2" s="1"/>
  <c r="AM4" i="2" s="1"/>
  <c r="AL4" i="2" s="1"/>
  <c r="AK4" i="2" s="1"/>
  <c r="AJ4" i="2" s="1"/>
  <c r="AI4" i="2" s="1"/>
  <c r="AH4" i="2" s="1"/>
  <c r="AG4" i="2" s="1"/>
  <c r="AF4" i="2" s="1"/>
  <c r="AE4" i="2" s="1"/>
  <c r="AD4" i="2" s="1"/>
  <c r="AC4" i="2" s="1"/>
  <c r="AB4" i="2" s="1"/>
  <c r="AA4" i="2" s="1"/>
  <c r="Z4" i="2" s="1"/>
  <c r="V4" i="2"/>
  <c r="U4" i="2" s="1"/>
  <c r="T4" i="2" s="1"/>
  <c r="S4" i="2"/>
  <c r="R4" i="2"/>
  <c r="Q4" i="2" s="1"/>
  <c r="P4" i="2" s="1"/>
  <c r="O4" i="2" s="1"/>
  <c r="N4" i="2" s="1"/>
  <c r="M4" i="2" s="1"/>
  <c r="L4" i="2" s="1"/>
  <c r="K4" i="2" s="1"/>
  <c r="J4" i="2" s="1"/>
  <c r="I4" i="2" s="1"/>
  <c r="H4" i="2" s="1"/>
  <c r="G4" i="2" s="1"/>
  <c r="F4" i="2" s="1"/>
  <c r="E4" i="2" s="1"/>
  <c r="D4" i="2" s="1"/>
  <c r="C4" i="2" s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AV147" i="1" s="1"/>
  <c r="Y147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V145" i="1" s="1"/>
  <c r="AE145" i="1"/>
  <c r="AD145" i="1"/>
  <c r="AC145" i="1"/>
  <c r="AB145" i="1"/>
  <c r="AA145" i="1"/>
  <c r="Z145" i="1"/>
  <c r="Y145" i="1"/>
  <c r="AX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AV144" i="1" s="1"/>
  <c r="AW144" i="1" s="1"/>
  <c r="Y144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AV143" i="1" s="1"/>
  <c r="Y143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V141" i="1" s="1"/>
  <c r="AC141" i="1"/>
  <c r="AB141" i="1"/>
  <c r="AA141" i="1"/>
  <c r="Z141" i="1"/>
  <c r="Y141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V140" i="1" s="1"/>
  <c r="AE140" i="1"/>
  <c r="AD140" i="1"/>
  <c r="AC140" i="1"/>
  <c r="AB140" i="1"/>
  <c r="AA140" i="1"/>
  <c r="Z140" i="1"/>
  <c r="Y140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AV138" i="1" s="1"/>
  <c r="Y138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V137" i="1" s="1"/>
  <c r="AC137" i="1"/>
  <c r="AB137" i="1"/>
  <c r="AA137" i="1"/>
  <c r="Z137" i="1"/>
  <c r="Y137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V136" i="1" s="1"/>
  <c r="AE136" i="1"/>
  <c r="AD136" i="1"/>
  <c r="AC136" i="1"/>
  <c r="AB136" i="1"/>
  <c r="AA136" i="1"/>
  <c r="Z136" i="1"/>
  <c r="Y136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V133" i="1" s="1"/>
  <c r="AD133" i="1"/>
  <c r="AC133" i="1"/>
  <c r="AB133" i="1"/>
  <c r="AA133" i="1"/>
  <c r="Z133" i="1"/>
  <c r="Y133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AV132" i="1" s="1"/>
  <c r="AX132" i="1" s="1"/>
  <c r="Y132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AV131" i="1" s="1"/>
  <c r="Y131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AX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AV129" i="1" s="1"/>
  <c r="AW129" i="1" s="1"/>
  <c r="Y129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V128" i="1" s="1"/>
  <c r="AE128" i="1"/>
  <c r="AD128" i="1"/>
  <c r="AC128" i="1"/>
  <c r="AB128" i="1"/>
  <c r="AA128" i="1"/>
  <c r="Z128" i="1"/>
  <c r="Y128" i="1"/>
  <c r="B128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B127" i="1" s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AV126" i="1" s="1"/>
  <c r="AW126" i="1" s="1"/>
  <c r="Y126" i="1"/>
  <c r="B126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B125" i="1" s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V124" i="1" s="1"/>
  <c r="AA124" i="1"/>
  <c r="Z124" i="1"/>
  <c r="Y124" i="1"/>
  <c r="B124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AV123" i="1" s="1"/>
  <c r="Z123" i="1"/>
  <c r="Y123" i="1"/>
  <c r="B123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V122" i="1" s="1"/>
  <c r="AE122" i="1"/>
  <c r="AD122" i="1"/>
  <c r="AC122" i="1"/>
  <c r="AB122" i="1"/>
  <c r="AA122" i="1"/>
  <c r="Z122" i="1"/>
  <c r="Y122" i="1"/>
  <c r="B122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B121" i="1" s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V120" i="1" s="1"/>
  <c r="AE120" i="1"/>
  <c r="AD120" i="1"/>
  <c r="AC120" i="1"/>
  <c r="AB120" i="1"/>
  <c r="AA120" i="1"/>
  <c r="Z120" i="1"/>
  <c r="Y120" i="1"/>
  <c r="B120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B119" i="1" s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B118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B117" i="1" s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V116" i="1" s="1"/>
  <c r="AE116" i="1"/>
  <c r="AD116" i="1"/>
  <c r="AC116" i="1"/>
  <c r="AB116" i="1"/>
  <c r="AA116" i="1"/>
  <c r="Z116" i="1"/>
  <c r="Y116" i="1"/>
  <c r="B116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AV115" i="1" s="1"/>
  <c r="Z115" i="1"/>
  <c r="Y115" i="1"/>
  <c r="B115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V114" i="1" s="1"/>
  <c r="AA114" i="1"/>
  <c r="Z114" i="1"/>
  <c r="Y114" i="1"/>
  <c r="B114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B113" i="1" s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V112" i="1" s="1"/>
  <c r="AA112" i="1"/>
  <c r="Z112" i="1"/>
  <c r="Y112" i="1"/>
  <c r="B112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B111" i="1" s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B110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B109" i="1" s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V108" i="1" s="1"/>
  <c r="AB108" i="1"/>
  <c r="AA108" i="1"/>
  <c r="Z108" i="1"/>
  <c r="Y108" i="1"/>
  <c r="B108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B107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V106" i="1" s="1"/>
  <c r="AE106" i="1"/>
  <c r="AD106" i="1"/>
  <c r="AC106" i="1"/>
  <c r="AB106" i="1"/>
  <c r="AA106" i="1"/>
  <c r="Z106" i="1"/>
  <c r="Y106" i="1"/>
  <c r="B106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B105" i="1" s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V104" i="1" s="1"/>
  <c r="AE104" i="1"/>
  <c r="AD104" i="1"/>
  <c r="AC104" i="1"/>
  <c r="AB104" i="1"/>
  <c r="AA104" i="1"/>
  <c r="Z104" i="1"/>
  <c r="Y104" i="1"/>
  <c r="B104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B103" i="1" s="1"/>
  <c r="AX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AV102" i="1" s="1"/>
  <c r="AW102" i="1" s="1"/>
  <c r="Y102" i="1"/>
  <c r="B102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B101" i="1" s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V100" i="1" s="1"/>
  <c r="AA100" i="1"/>
  <c r="Z100" i="1"/>
  <c r="Y100" i="1"/>
  <c r="B100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AV99" i="1" s="1"/>
  <c r="Z99" i="1"/>
  <c r="Y99" i="1"/>
  <c r="B99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V98" i="1" s="1"/>
  <c r="AA98" i="1"/>
  <c r="Z98" i="1"/>
  <c r="Y98" i="1"/>
  <c r="B98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B97" i="1" s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V96" i="1" s="1"/>
  <c r="AA96" i="1"/>
  <c r="Z96" i="1"/>
  <c r="Y96" i="1"/>
  <c r="B96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B95" i="1" s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B94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B93" i="1" s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V92" i="1" s="1"/>
  <c r="AE92" i="1"/>
  <c r="AD92" i="1"/>
  <c r="AC92" i="1"/>
  <c r="AB92" i="1"/>
  <c r="AA92" i="1"/>
  <c r="Z92" i="1"/>
  <c r="Y92" i="1"/>
  <c r="B92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B91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V90" i="1" s="1"/>
  <c r="AA90" i="1"/>
  <c r="Z90" i="1"/>
  <c r="Y90" i="1"/>
  <c r="B90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B89" i="1" s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V88" i="1" s="1"/>
  <c r="AA88" i="1"/>
  <c r="Z88" i="1"/>
  <c r="Y88" i="1"/>
  <c r="B88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B87" i="1" s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AV86" i="1" s="1"/>
  <c r="AW86" i="1" s="1"/>
  <c r="Y86" i="1"/>
  <c r="B86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B85" i="1" s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V84" i="1" s="1"/>
  <c r="AA84" i="1"/>
  <c r="Z84" i="1"/>
  <c r="Y84" i="1"/>
  <c r="B84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B83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V82" i="1" s="1"/>
  <c r="AE82" i="1"/>
  <c r="AD82" i="1"/>
  <c r="AC82" i="1"/>
  <c r="AB82" i="1"/>
  <c r="AA82" i="1"/>
  <c r="Z82" i="1"/>
  <c r="Y82" i="1"/>
  <c r="B82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B81" i="1" s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V80" i="1" s="1"/>
  <c r="AE80" i="1"/>
  <c r="AD80" i="1"/>
  <c r="AC80" i="1"/>
  <c r="AB80" i="1"/>
  <c r="AA80" i="1"/>
  <c r="Z80" i="1"/>
  <c r="Y80" i="1"/>
  <c r="B80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B79" i="1" s="1"/>
  <c r="AX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AV78" i="1" s="1"/>
  <c r="AW78" i="1" s="1"/>
  <c r="Y78" i="1"/>
  <c r="B78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B77" i="1" s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V76" i="1" s="1"/>
  <c r="AA76" i="1"/>
  <c r="Z76" i="1"/>
  <c r="Y76" i="1"/>
  <c r="B76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AV75" i="1" s="1"/>
  <c r="Z75" i="1"/>
  <c r="Y75" i="1"/>
  <c r="B75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V74" i="1" s="1"/>
  <c r="AA74" i="1"/>
  <c r="Z74" i="1"/>
  <c r="Y74" i="1"/>
  <c r="B74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B73" i="1" s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V72" i="1" s="1"/>
  <c r="AA72" i="1"/>
  <c r="Z72" i="1"/>
  <c r="Y72" i="1"/>
  <c r="B72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B71" i="1" s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B70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B69" i="1" s="1"/>
  <c r="AV68" i="1"/>
  <c r="AW68" i="1" s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B68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B67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V66" i="1" s="1"/>
  <c r="AE66" i="1"/>
  <c r="AD66" i="1"/>
  <c r="AC66" i="1"/>
  <c r="AB66" i="1"/>
  <c r="AA66" i="1"/>
  <c r="Z66" i="1"/>
  <c r="Y66" i="1"/>
  <c r="B66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B65" i="1" s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V64" i="1" s="1"/>
  <c r="AE64" i="1"/>
  <c r="AD64" i="1"/>
  <c r="AC64" i="1"/>
  <c r="AB64" i="1"/>
  <c r="AA64" i="1"/>
  <c r="Z64" i="1"/>
  <c r="Y64" i="1"/>
  <c r="B64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B63" i="1" s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AV62" i="1" s="1"/>
  <c r="AW62" i="1" s="1"/>
  <c r="Y62" i="1"/>
  <c r="B62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B61" i="1" s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V60" i="1" s="1"/>
  <c r="AA60" i="1"/>
  <c r="Z60" i="1"/>
  <c r="Y60" i="1"/>
  <c r="B60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AV59" i="1" s="1"/>
  <c r="Z59" i="1"/>
  <c r="Y59" i="1"/>
  <c r="B59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V58" i="1" s="1"/>
  <c r="AE58" i="1"/>
  <c r="AD58" i="1"/>
  <c r="AC58" i="1"/>
  <c r="AB58" i="1"/>
  <c r="AA58" i="1"/>
  <c r="Z58" i="1"/>
  <c r="Y58" i="1"/>
  <c r="B58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B57" i="1" s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V56" i="1" s="1"/>
  <c r="AE56" i="1"/>
  <c r="AD56" i="1"/>
  <c r="AC56" i="1"/>
  <c r="AB56" i="1"/>
  <c r="AA56" i="1"/>
  <c r="Z56" i="1"/>
  <c r="Y56" i="1"/>
  <c r="B56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B55" i="1" s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B54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B53" i="1" s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V52" i="1" s="1"/>
  <c r="AE52" i="1"/>
  <c r="AD52" i="1"/>
  <c r="AC52" i="1"/>
  <c r="AB52" i="1"/>
  <c r="AA52" i="1"/>
  <c r="Z52" i="1"/>
  <c r="Y52" i="1"/>
  <c r="B52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AV51" i="1" s="1"/>
  <c r="Z51" i="1"/>
  <c r="Y51" i="1"/>
  <c r="B51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V50" i="1" s="1"/>
  <c r="AA50" i="1"/>
  <c r="Z50" i="1"/>
  <c r="Y50" i="1"/>
  <c r="B50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B49" i="1" s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V48" i="1" s="1"/>
  <c r="AA48" i="1"/>
  <c r="Z48" i="1"/>
  <c r="Y48" i="1"/>
  <c r="B48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B47" i="1" s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B46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B45" i="1" s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V44" i="1" s="1"/>
  <c r="AB44" i="1"/>
  <c r="AA44" i="1"/>
  <c r="Z44" i="1"/>
  <c r="Y44" i="1"/>
  <c r="B44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B43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V42" i="1" s="1"/>
  <c r="AE42" i="1"/>
  <c r="AD42" i="1"/>
  <c r="AC42" i="1"/>
  <c r="AB42" i="1"/>
  <c r="AA42" i="1"/>
  <c r="Z42" i="1"/>
  <c r="Y42" i="1"/>
  <c r="B42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B41" i="1" s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V40" i="1" s="1"/>
  <c r="AE40" i="1"/>
  <c r="AD40" i="1"/>
  <c r="AC40" i="1"/>
  <c r="AB40" i="1"/>
  <c r="AA40" i="1"/>
  <c r="Z40" i="1"/>
  <c r="Y40" i="1"/>
  <c r="B40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B39" i="1" s="1"/>
  <c r="AX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AV38" i="1" s="1"/>
  <c r="AW38" i="1" s="1"/>
  <c r="Y38" i="1"/>
  <c r="B38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B37" i="1" s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V36" i="1" s="1"/>
  <c r="AA36" i="1"/>
  <c r="Z36" i="1"/>
  <c r="Y36" i="1"/>
  <c r="B36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AV35" i="1" s="1"/>
  <c r="Z35" i="1"/>
  <c r="Y35" i="1"/>
  <c r="B35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AV34" i="1" s="1"/>
  <c r="Y34" i="1"/>
  <c r="B34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B33" i="1" s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V32" i="1" s="1"/>
  <c r="AE32" i="1"/>
  <c r="AD32" i="1"/>
  <c r="AC32" i="1"/>
  <c r="AB32" i="1"/>
  <c r="AA32" i="1"/>
  <c r="Z32" i="1"/>
  <c r="Y32" i="1"/>
  <c r="B32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B31" i="1" s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B30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B29" i="1" s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AV28" i="1" s="1"/>
  <c r="Y28" i="1"/>
  <c r="B28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AV27" i="1" s="1"/>
  <c r="Z27" i="1"/>
  <c r="Y27" i="1"/>
  <c r="B27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V26" i="1" s="1"/>
  <c r="AA26" i="1"/>
  <c r="Z26" i="1"/>
  <c r="Y26" i="1"/>
  <c r="B26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B25" i="1" s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V24" i="1" s="1"/>
  <c r="AA24" i="1"/>
  <c r="Z24" i="1"/>
  <c r="Y24" i="1"/>
  <c r="B24" i="1" s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B23" i="1" s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B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B21" i="1" s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V20" i="1" s="1"/>
  <c r="AE20" i="1"/>
  <c r="AD20" i="1"/>
  <c r="AC20" i="1"/>
  <c r="AB20" i="1"/>
  <c r="AA20" i="1"/>
  <c r="Z20" i="1"/>
  <c r="Y20" i="1"/>
  <c r="B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V19" i="1" s="1"/>
  <c r="AE19" i="1"/>
  <c r="AD19" i="1"/>
  <c r="AC19" i="1"/>
  <c r="AB19" i="1"/>
  <c r="AA19" i="1"/>
  <c r="Z19" i="1"/>
  <c r="Y19" i="1"/>
  <c r="B19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V18" i="1" s="1"/>
  <c r="Y18" i="1"/>
  <c r="B18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AV17" i="1" s="1"/>
  <c r="Z17" i="1"/>
  <c r="Y17" i="1"/>
  <c r="B17" i="1" s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V16" i="1" s="1"/>
  <c r="AA16" i="1"/>
  <c r="Z16" i="1"/>
  <c r="Y16" i="1"/>
  <c r="B16" i="1"/>
  <c r="BA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V15" i="1" s="1"/>
  <c r="Y15" i="1"/>
  <c r="B15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V14" i="1" s="1"/>
  <c r="AE14" i="1"/>
  <c r="AD14" i="1"/>
  <c r="AC14" i="1"/>
  <c r="AB14" i="1"/>
  <c r="AA14" i="1"/>
  <c r="Z14" i="1"/>
  <c r="Y14" i="1"/>
  <c r="B14" i="1"/>
  <c r="BA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B13" i="1" s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V12" i="1" s="1"/>
  <c r="AD12" i="1"/>
  <c r="AC12" i="1"/>
  <c r="AB12" i="1"/>
  <c r="AA12" i="1"/>
  <c r="Z12" i="1"/>
  <c r="Y12" i="1"/>
  <c r="B12" i="1"/>
  <c r="BA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AV11" i="1" s="1"/>
  <c r="Y11" i="1"/>
  <c r="B11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AV10" i="1" s="1"/>
  <c r="AX10" i="1" s="1"/>
  <c r="Z10" i="1"/>
  <c r="Y10" i="1"/>
  <c r="B10" i="1" s="1"/>
  <c r="BA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B9" i="1" s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V8" i="1" s="1"/>
  <c r="AA8" i="1"/>
  <c r="Z8" i="1"/>
  <c r="Y8" i="1"/>
  <c r="B8" i="1"/>
  <c r="BA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V7" i="1" s="1"/>
  <c r="AC7" i="1"/>
  <c r="AB7" i="1"/>
  <c r="AA7" i="1"/>
  <c r="Z7" i="1"/>
  <c r="Y7" i="1"/>
  <c r="B7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B6" i="1" s="1"/>
  <c r="AS4" i="1"/>
  <c r="AR4" i="1" s="1"/>
  <c r="AQ4" i="1"/>
  <c r="AP4" i="1" s="1"/>
  <c r="AO4" i="1" s="1"/>
  <c r="AN4" i="1" s="1"/>
  <c r="AM4" i="1" s="1"/>
  <c r="AL4" i="1" s="1"/>
  <c r="AK4" i="1" s="1"/>
  <c r="AJ4" i="1" s="1"/>
  <c r="AI4" i="1" s="1"/>
  <c r="AH4" i="1" s="1"/>
  <c r="AG4" i="1" s="1"/>
  <c r="AF4" i="1" s="1"/>
  <c r="AE4" i="1" s="1"/>
  <c r="AD4" i="1" s="1"/>
  <c r="AC4" i="1" s="1"/>
  <c r="AB4" i="1" s="1"/>
  <c r="AA4" i="1" s="1"/>
  <c r="Z4" i="1" s="1"/>
  <c r="V4" i="1"/>
  <c r="U4" i="1" s="1"/>
  <c r="T4" i="1" s="1"/>
  <c r="S4" i="1" s="1"/>
  <c r="R4" i="1"/>
  <c r="Q4" i="1" s="1"/>
  <c r="P4" i="1"/>
  <c r="O4" i="1" s="1"/>
  <c r="N4" i="1" s="1"/>
  <c r="M4" i="1" s="1"/>
  <c r="L4" i="1" s="1"/>
  <c r="K4" i="1" s="1"/>
  <c r="J4" i="1" s="1"/>
  <c r="I4" i="1" s="1"/>
  <c r="H4" i="1" s="1"/>
  <c r="G4" i="1" s="1"/>
  <c r="F4" i="1" s="1"/>
  <c r="E4" i="1" s="1"/>
  <c r="D4" i="1" s="1"/>
  <c r="C4" i="1" s="1"/>
  <c r="AY9" i="2" l="1"/>
  <c r="AX9" i="2"/>
  <c r="AW9" i="2"/>
  <c r="AX136" i="2"/>
  <c r="AW136" i="2"/>
  <c r="AY136" i="2"/>
  <c r="AY141" i="2"/>
  <c r="AW141" i="2"/>
  <c r="AX141" i="2"/>
  <c r="AY149" i="2"/>
  <c r="AX149" i="2"/>
  <c r="AW149" i="2"/>
  <c r="AX12" i="2"/>
  <c r="AW12" i="2"/>
  <c r="AY12" i="2"/>
  <c r="AX6" i="2"/>
  <c r="AW6" i="2"/>
  <c r="AY6" i="2"/>
  <c r="AY11" i="2"/>
  <c r="AX11" i="2"/>
  <c r="AW11" i="2"/>
  <c r="AW14" i="2"/>
  <c r="AY14" i="2"/>
  <c r="AX14" i="2"/>
  <c r="AX146" i="2"/>
  <c r="AY146" i="2"/>
  <c r="AW146" i="2"/>
  <c r="AY133" i="2"/>
  <c r="AX133" i="2"/>
  <c r="AW133" i="2"/>
  <c r="AX13" i="2"/>
  <c r="AW13" i="2"/>
  <c r="AY13" i="2"/>
  <c r="AX126" i="2"/>
  <c r="AY126" i="2"/>
  <c r="AW126" i="2"/>
  <c r="AX144" i="2"/>
  <c r="AY144" i="2"/>
  <c r="AW144" i="2"/>
  <c r="AV37" i="2"/>
  <c r="AV75" i="2"/>
  <c r="Z91" i="2"/>
  <c r="AL112" i="2"/>
  <c r="AT112" i="2"/>
  <c r="AV10" i="2"/>
  <c r="AG95" i="2"/>
  <c r="AK94" i="2"/>
  <c r="AG93" i="2"/>
  <c r="AS92" i="2"/>
  <c r="AK92" i="2"/>
  <c r="AO91" i="2"/>
  <c r="AG91" i="2"/>
  <c r="AF107" i="2"/>
  <c r="AF105" i="2"/>
  <c r="AF103" i="2"/>
  <c r="AF101" i="2"/>
  <c r="AF99" i="2"/>
  <c r="AJ98" i="2"/>
  <c r="AN97" i="2"/>
  <c r="AF97" i="2"/>
  <c r="AR96" i="2"/>
  <c r="AJ96" i="2"/>
  <c r="AN95" i="2"/>
  <c r="AF95" i="2"/>
  <c r="AR94" i="2"/>
  <c r="AJ94" i="2"/>
  <c r="AN93" i="2"/>
  <c r="AF93" i="2"/>
  <c r="AR92" i="2"/>
  <c r="AJ92" i="2"/>
  <c r="AN91" i="2"/>
  <c r="AF91" i="2"/>
  <c r="AD107" i="2"/>
  <c r="AD105" i="2"/>
  <c r="AV105" i="2" s="1"/>
  <c r="AD103" i="2"/>
  <c r="AV103" i="2" s="1"/>
  <c r="AH102" i="2"/>
  <c r="AD101" i="2"/>
  <c r="AH100" i="2"/>
  <c r="AD99" i="2"/>
  <c r="AH98" i="2"/>
  <c r="AT97" i="2"/>
  <c r="AL97" i="2"/>
  <c r="AD97" i="2"/>
  <c r="AP96" i="2"/>
  <c r="AH96" i="2"/>
  <c r="AT95" i="2"/>
  <c r="AL95" i="2"/>
  <c r="AD95" i="2"/>
  <c r="AP94" i="2"/>
  <c r="AH94" i="2"/>
  <c r="AT93" i="2"/>
  <c r="AL93" i="2"/>
  <c r="AD93" i="2"/>
  <c r="AP92" i="2"/>
  <c r="AH92" i="2"/>
  <c r="AL91" i="2"/>
  <c r="AD91" i="2"/>
  <c r="AH101" i="2"/>
  <c r="AH99" i="2"/>
  <c r="AF98" i="2"/>
  <c r="AT96" i="2"/>
  <c r="AP95" i="2"/>
  <c r="AU94" i="2"/>
  <c r="AI94" i="2"/>
  <c r="AP93" i="2"/>
  <c r="AU92" i="2"/>
  <c r="AG92" i="2"/>
  <c r="AP91" i="2"/>
  <c r="AU90" i="2"/>
  <c r="AM90" i="2"/>
  <c r="AQ89" i="2"/>
  <c r="AI89" i="2"/>
  <c r="AM88" i="2"/>
  <c r="AQ87" i="2"/>
  <c r="AI87" i="2"/>
  <c r="AM86" i="2"/>
  <c r="AI85" i="2"/>
  <c r="AM84" i="2"/>
  <c r="AE84" i="2"/>
  <c r="AI83" i="2"/>
  <c r="AE82" i="2"/>
  <c r="AM80" i="2"/>
  <c r="AE80" i="2"/>
  <c r="AI79" i="2"/>
  <c r="AE78" i="2"/>
  <c r="AD108" i="2"/>
  <c r="AV108" i="2" s="1"/>
  <c r="AF100" i="2"/>
  <c r="AT94" i="2"/>
  <c r="AG94" i="2"/>
  <c r="AT92" i="2"/>
  <c r="AF92" i="2"/>
  <c r="AM91" i="2"/>
  <c r="AT90" i="2"/>
  <c r="AL90" i="2"/>
  <c r="AD90" i="2"/>
  <c r="AP89" i="2"/>
  <c r="AH89" i="2"/>
  <c r="AL88" i="2"/>
  <c r="AD88" i="2"/>
  <c r="AH87" i="2"/>
  <c r="AL86" i="2"/>
  <c r="AD86" i="2"/>
  <c r="AH85" i="2"/>
  <c r="AD84" i="2"/>
  <c r="Z71" i="2"/>
  <c r="Z69" i="2"/>
  <c r="Z67" i="2"/>
  <c r="AF102" i="2"/>
  <c r="AJ97" i="2"/>
  <c r="AU95" i="2"/>
  <c r="AL94" i="2"/>
  <c r="AK93" i="2"/>
  <c r="AM92" i="2"/>
  <c r="AJ91" i="2"/>
  <c r="AP90" i="2"/>
  <c r="AF90" i="2"/>
  <c r="AM89" i="2"/>
  <c r="AN88" i="2"/>
  <c r="AL87" i="2"/>
  <c r="AK86" i="2"/>
  <c r="AC83" i="2"/>
  <c r="AG81" i="2"/>
  <c r="AI80" i="2"/>
  <c r="AD100" i="2"/>
  <c r="AN96" i="2"/>
  <c r="AD96" i="2"/>
  <c r="AH95" i="2"/>
  <c r="AF94" i="2"/>
  <c r="AJ93" i="2"/>
  <c r="AL92" i="2"/>
  <c r="AI91" i="2"/>
  <c r="AO90" i="2"/>
  <c r="AL89" i="2"/>
  <c r="AK88" i="2"/>
  <c r="AK87" i="2"/>
  <c r="AJ86" i="2"/>
  <c r="AK85" i="2"/>
  <c r="AK84" i="2"/>
  <c r="AK83" i="2"/>
  <c r="AC78" i="2"/>
  <c r="AF106" i="2"/>
  <c r="AT98" i="2"/>
  <c r="AQ92" i="2"/>
  <c r="AR91" i="2"/>
  <c r="AS90" i="2"/>
  <c r="AI90" i="2"/>
  <c r="AR89" i="2"/>
  <c r="AF89" i="2"/>
  <c r="AQ88" i="2"/>
  <c r="AG88" i="2"/>
  <c r="AO87" i="2"/>
  <c r="AF86" i="2"/>
  <c r="AG84" i="2"/>
  <c r="AI82" i="2"/>
  <c r="AC80" i="2"/>
  <c r="AV80" i="2" s="1"/>
  <c r="Z70" i="2"/>
  <c r="AF108" i="2"/>
  <c r="AD106" i="2"/>
  <c r="AR95" i="2"/>
  <c r="AH93" i="2"/>
  <c r="AS89" i="2"/>
  <c r="AF88" i="2"/>
  <c r="AJ87" i="2"/>
  <c r="AM85" i="2"/>
  <c r="AF104" i="2"/>
  <c r="AN94" i="2"/>
  <c r="AU93" i="2"/>
  <c r="AO92" i="2"/>
  <c r="AR90" i="2"/>
  <c r="AO89" i="2"/>
  <c r="AS88" i="2"/>
  <c r="AG87" i="2"/>
  <c r="AI84" i="2"/>
  <c r="AE83" i="2"/>
  <c r="AC82" i="2"/>
  <c r="AG79" i="2"/>
  <c r="AB42" i="2"/>
  <c r="AD102" i="2"/>
  <c r="AS93" i="2"/>
  <c r="AN92" i="2"/>
  <c r="AQ90" i="2"/>
  <c r="AN89" i="2"/>
  <c r="AF87" i="2"/>
  <c r="AH84" i="2"/>
  <c r="AD83" i="2"/>
  <c r="AG80" i="2"/>
  <c r="AA42" i="2"/>
  <c r="AV42" i="2" s="1"/>
  <c r="AD98" i="2"/>
  <c r="AJ95" i="2"/>
  <c r="AD92" i="2"/>
  <c r="AQ91" i="2"/>
  <c r="AJ90" i="2"/>
  <c r="AG89" i="2"/>
  <c r="AJ88" i="2"/>
  <c r="AI86" i="2"/>
  <c r="AE81" i="2"/>
  <c r="AC79" i="2"/>
  <c r="AB43" i="2"/>
  <c r="AV43" i="2" s="1"/>
  <c r="AB41" i="2"/>
  <c r="AM93" i="2"/>
  <c r="AK91" i="2"/>
  <c r="AH90" i="2"/>
  <c r="AI88" i="2"/>
  <c r="AH86" i="2"/>
  <c r="AD85" i="2"/>
  <c r="AG82" i="2"/>
  <c r="Z72" i="2"/>
  <c r="Z68" i="2"/>
  <c r="AV17" i="2"/>
  <c r="AV25" i="2"/>
  <c r="AV31" i="2"/>
  <c r="AV44" i="2"/>
  <c r="AA47" i="2"/>
  <c r="AV47" i="2" s="1"/>
  <c r="AV76" i="2"/>
  <c r="AF84" i="2"/>
  <c r="AX130" i="2"/>
  <c r="AW130" i="2"/>
  <c r="AY130" i="2"/>
  <c r="AY147" i="2"/>
  <c r="AW147" i="2"/>
  <c r="AX147" i="2"/>
  <c r="AV50" i="2"/>
  <c r="AV51" i="2"/>
  <c r="AC116" i="2"/>
  <c r="AG115" i="2"/>
  <c r="AK114" i="2"/>
  <c r="AC114" i="2"/>
  <c r="AV114" i="2" s="1"/>
  <c r="AG113" i="2"/>
  <c r="AV113" i="2" s="1"/>
  <c r="AK112" i="2"/>
  <c r="AG111" i="2"/>
  <c r="AK110" i="2"/>
  <c r="AK108" i="2"/>
  <c r="AS106" i="2"/>
  <c r="AK106" i="2"/>
  <c r="AO105" i="2"/>
  <c r="AS104" i="2"/>
  <c r="AK104" i="2"/>
  <c r="AV104" i="2" s="1"/>
  <c r="AO103" i="2"/>
  <c r="AS102" i="2"/>
  <c r="AO101" i="2"/>
  <c r="AF123" i="2"/>
  <c r="AJ122" i="2"/>
  <c r="AF121" i="2"/>
  <c r="AJ120" i="2"/>
  <c r="AF119" i="2"/>
  <c r="AV119" i="2" s="1"/>
  <c r="AJ118" i="2"/>
  <c r="AF117" i="2"/>
  <c r="AJ116" i="2"/>
  <c r="AJ114" i="2"/>
  <c r="AN111" i="2"/>
  <c r="AR110" i="2"/>
  <c r="AN109" i="2"/>
  <c r="AV109" i="2" s="1"/>
  <c r="AR108" i="2"/>
  <c r="AN107" i="2"/>
  <c r="AR106" i="2"/>
  <c r="AN105" i="2"/>
  <c r="AR104" i="2"/>
  <c r="AR102" i="2"/>
  <c r="AD123" i="2"/>
  <c r="AV123" i="2" s="1"/>
  <c r="AH122" i="2"/>
  <c r="AD121" i="2"/>
  <c r="AV121" i="2" s="1"/>
  <c r="AH120" i="2"/>
  <c r="AD119" i="2"/>
  <c r="AH118" i="2"/>
  <c r="AL117" i="2"/>
  <c r="AD117" i="2"/>
  <c r="AH116" i="2"/>
  <c r="AL115" i="2"/>
  <c r="AL113" i="2"/>
  <c r="AT111" i="2"/>
  <c r="AL111" i="2"/>
  <c r="AT109" i="2"/>
  <c r="AL109" i="2"/>
  <c r="AP108" i="2"/>
  <c r="AT107" i="2"/>
  <c r="AL107" i="2"/>
  <c r="AP106" i="2"/>
  <c r="AT105" i="2"/>
  <c r="AP104" i="2"/>
  <c r="AP102" i="2"/>
  <c r="Z102" i="2"/>
  <c r="Z100" i="2"/>
  <c r="Z98" i="2"/>
  <c r="Z96" i="2"/>
  <c r="AV96" i="2" s="1"/>
  <c r="Z94" i="2"/>
  <c r="Z92" i="2"/>
  <c r="AU118" i="2"/>
  <c r="AU117" i="2"/>
  <c r="AL116" i="2"/>
  <c r="AJ115" i="2"/>
  <c r="AI114" i="2"/>
  <c r="AI113" i="2"/>
  <c r="AI112" i="2"/>
  <c r="AR111" i="2"/>
  <c r="AG110" i="2"/>
  <c r="AP109" i="2"/>
  <c r="AN108" i="2"/>
  <c r="AM107" i="2"/>
  <c r="AT106" i="2"/>
  <c r="AQ105" i="2"/>
  <c r="AQ101" i="2"/>
  <c r="AJ123" i="2"/>
  <c r="AL118" i="2"/>
  <c r="AI115" i="2"/>
  <c r="AK107" i="2"/>
  <c r="AV107" i="2" s="1"/>
  <c r="AQ106" i="2"/>
  <c r="AP105" i="2"/>
  <c r="AQ102" i="2"/>
  <c r="AP101" i="2"/>
  <c r="AO100" i="2"/>
  <c r="Z89" i="2"/>
  <c r="Z87" i="2"/>
  <c r="Z85" i="2"/>
  <c r="AV85" i="2" s="1"/>
  <c r="Z83" i="2"/>
  <c r="Z81" i="2"/>
  <c r="AF118" i="2"/>
  <c r="AV118" i="2" s="1"/>
  <c r="AE116" i="2"/>
  <c r="AU113" i="2"/>
  <c r="AU112" i="2"/>
  <c r="AK111" i="2"/>
  <c r="AT110" i="2"/>
  <c r="AI109" i="2"/>
  <c r="AL106" i="2"/>
  <c r="AH121" i="2"/>
  <c r="AH117" i="2"/>
  <c r="AV117" i="2" s="1"/>
  <c r="AH115" i="2"/>
  <c r="AE114" i="2"/>
  <c r="AU110" i="2"/>
  <c r="AU108" i="2"/>
  <c r="AI108" i="2"/>
  <c r="AM106" i="2"/>
  <c r="AO102" i="2"/>
  <c r="Z101" i="2"/>
  <c r="AV101" i="2" s="1"/>
  <c r="Z97" i="2"/>
  <c r="Z93" i="2"/>
  <c r="AH123" i="2"/>
  <c r="AF122" i="2"/>
  <c r="AD120" i="2"/>
  <c r="AK113" i="2"/>
  <c r="AI110" i="2"/>
  <c r="AT108" i="2"/>
  <c r="AS105" i="2"/>
  <c r="AI104" i="2"/>
  <c r="AS103" i="2"/>
  <c r="Z99" i="2"/>
  <c r="AD118" i="2"/>
  <c r="AG116" i="2"/>
  <c r="AU111" i="2"/>
  <c r="AV111" i="2" s="1"/>
  <c r="AN110" i="2"/>
  <c r="AU109" i="2"/>
  <c r="AR107" i="2"/>
  <c r="AU106" i="2"/>
  <c r="AK105" i="2"/>
  <c r="Z90" i="2"/>
  <c r="Z82" i="2"/>
  <c r="AH119" i="2"/>
  <c r="AJ113" i="2"/>
  <c r="AI111" i="2"/>
  <c r="AU107" i="2"/>
  <c r="AE117" i="2"/>
  <c r="AU115" i="2"/>
  <c r="AL110" i="2"/>
  <c r="AS107" i="2"/>
  <c r="AO106" i="2"/>
  <c r="AQ104" i="2"/>
  <c r="AM103" i="2"/>
  <c r="AB46" i="2"/>
  <c r="AC117" i="2"/>
  <c r="AF116" i="2"/>
  <c r="AN106" i="2"/>
  <c r="AR105" i="2"/>
  <c r="AO104" i="2"/>
  <c r="AA46" i="2"/>
  <c r="AJ121" i="2"/>
  <c r="AL114" i="2"/>
  <c r="AR103" i="2"/>
  <c r="AQ100" i="2"/>
  <c r="Z88" i="2"/>
  <c r="AB47" i="2"/>
  <c r="AJ119" i="2"/>
  <c r="AJ117" i="2"/>
  <c r="AC115" i="2"/>
  <c r="AI107" i="2"/>
  <c r="AI105" i="2"/>
  <c r="AQ103" i="2"/>
  <c r="AV30" i="2"/>
  <c r="AV48" i="2"/>
  <c r="AY138" i="2"/>
  <c r="AX138" i="2"/>
  <c r="AW138" i="2"/>
  <c r="AV32" i="2"/>
  <c r="AV41" i="2"/>
  <c r="AV46" i="2"/>
  <c r="AV78" i="2"/>
  <c r="Z86" i="2"/>
  <c r="AP107" i="2"/>
  <c r="AD122" i="2"/>
  <c r="AX129" i="2"/>
  <c r="AW129" i="2"/>
  <c r="AY129" i="2"/>
  <c r="AV27" i="2"/>
  <c r="AM102" i="2"/>
  <c r="AM104" i="2"/>
  <c r="AR109" i="2"/>
  <c r="AG114" i="2"/>
  <c r="AV128" i="2"/>
  <c r="AV8" i="2"/>
  <c r="AV20" i="2"/>
  <c r="AV28" i="2"/>
  <c r="AX29" i="2"/>
  <c r="AV33" i="2"/>
  <c r="AX35" i="2"/>
  <c r="AV40" i="2"/>
  <c r="AG85" i="2"/>
  <c r="AK90" i="2"/>
  <c r="Z95" i="2"/>
  <c r="AF96" i="2"/>
  <c r="AR101" i="2"/>
  <c r="AE115" i="2"/>
  <c r="AV115" i="2" s="1"/>
  <c r="AF120" i="2"/>
  <c r="AV36" i="2"/>
  <c r="AK109" i="2"/>
  <c r="AY131" i="2"/>
  <c r="AW131" i="2"/>
  <c r="AX131" i="2"/>
  <c r="AV7" i="2"/>
  <c r="AV19" i="2"/>
  <c r="AX15" i="2"/>
  <c r="AV21" i="2"/>
  <c r="AX23" i="2"/>
  <c r="AY29" i="2"/>
  <c r="AV34" i="2"/>
  <c r="AY35" i="2"/>
  <c r="Z84" i="2"/>
  <c r="AH88" i="2"/>
  <c r="AN90" i="2"/>
  <c r="AH91" i="2"/>
  <c r="AI93" i="2"/>
  <c r="AD94" i="2"/>
  <c r="AP103" i="2"/>
  <c r="AD104" i="2"/>
  <c r="AI106" i="2"/>
  <c r="AV106" i="2" s="1"/>
  <c r="AG112" i="2"/>
  <c r="AU114" i="2"/>
  <c r="AV124" i="2"/>
  <c r="AV143" i="2"/>
  <c r="AU76" i="2"/>
  <c r="AQ75" i="2"/>
  <c r="AU74" i="2"/>
  <c r="AM74" i="2"/>
  <c r="AV74" i="2" s="1"/>
  <c r="AQ73" i="2"/>
  <c r="AU72" i="2"/>
  <c r="AM72" i="2"/>
  <c r="AQ71" i="2"/>
  <c r="AU70" i="2"/>
  <c r="AM70" i="2"/>
  <c r="AT76" i="2"/>
  <c r="AT74" i="2"/>
  <c r="AT72" i="2"/>
  <c r="AT70" i="2"/>
  <c r="AP69" i="2"/>
  <c r="AT68" i="2"/>
  <c r="AL68" i="2"/>
  <c r="AP67" i="2"/>
  <c r="AH67" i="2"/>
  <c r="AL66" i="2"/>
  <c r="AP65" i="2"/>
  <c r="AH65" i="2"/>
  <c r="AT64" i="2"/>
  <c r="AL64" i="2"/>
  <c r="AP63" i="2"/>
  <c r="AH63" i="2"/>
  <c r="AL62" i="2"/>
  <c r="AP61" i="2"/>
  <c r="AH61" i="2"/>
  <c r="AL60" i="2"/>
  <c r="AD60" i="2"/>
  <c r="AP59" i="2"/>
  <c r="AH59" i="2"/>
  <c r="AL58" i="2"/>
  <c r="AD58" i="2"/>
  <c r="AP57" i="2"/>
  <c r="AH57" i="2"/>
  <c r="Z57" i="2"/>
  <c r="AL56" i="2"/>
  <c r="AD56" i="2"/>
  <c r="AP55" i="2"/>
  <c r="AH55" i="2"/>
  <c r="Z55" i="2"/>
  <c r="AL54" i="2"/>
  <c r="AD54" i="2"/>
  <c r="AH53" i="2"/>
  <c r="Z53" i="2"/>
  <c r="AS73" i="2"/>
  <c r="AV73" i="2" s="1"/>
  <c r="AK72" i="2"/>
  <c r="AU71" i="2"/>
  <c r="AM69" i="2"/>
  <c r="AO68" i="2"/>
  <c r="AQ67" i="2"/>
  <c r="AG67" i="2"/>
  <c r="AR66" i="2"/>
  <c r="AI66" i="2"/>
  <c r="AV66" i="2" s="1"/>
  <c r="AK65" i="2"/>
  <c r="AM64" i="2"/>
  <c r="AN63" i="2"/>
  <c r="AQ62" i="2"/>
  <c r="AH62" i="2"/>
  <c r="AJ61" i="2"/>
  <c r="AM60" i="2"/>
  <c r="AC60" i="2"/>
  <c r="AV60" i="2" s="1"/>
  <c r="AM59" i="2"/>
  <c r="AD59" i="2"/>
  <c r="AP58" i="2"/>
  <c r="AG58" i="2"/>
  <c r="AG57" i="2"/>
  <c r="AI56" i="2"/>
  <c r="Z56" i="2"/>
  <c r="AJ55" i="2"/>
  <c r="AU75" i="2"/>
  <c r="AP72" i="2"/>
  <c r="AQ70" i="2"/>
  <c r="AR69" i="2"/>
  <c r="AS68" i="2"/>
  <c r="AJ68" i="2"/>
  <c r="AU67" i="2"/>
  <c r="AL67" i="2"/>
  <c r="AN66" i="2"/>
  <c r="AO65" i="2"/>
  <c r="AQ64" i="2"/>
  <c r="AH64" i="2"/>
  <c r="AJ63" i="2"/>
  <c r="AM62" i="2"/>
  <c r="AN61" i="2"/>
  <c r="AE61" i="2"/>
  <c r="AH60" i="2"/>
  <c r="AR59" i="2"/>
  <c r="AI59" i="2"/>
  <c r="AK58" i="2"/>
  <c r="AL57" i="2"/>
  <c r="AC57" i="2"/>
  <c r="AN56" i="2"/>
  <c r="AE56" i="2"/>
  <c r="AN55" i="2"/>
  <c r="AE55" i="2"/>
  <c r="AG54" i="2"/>
  <c r="AI53" i="2"/>
  <c r="AR37" i="2"/>
  <c r="AN38" i="2"/>
  <c r="AV38" i="2" s="1"/>
  <c r="AJ39" i="2"/>
  <c r="AV39" i="2" s="1"/>
  <c r="AR39" i="2"/>
  <c r="AN40" i="2"/>
  <c r="AF46" i="2"/>
  <c r="AF48" i="2"/>
  <c r="AF50" i="2"/>
  <c r="AJ51" i="2"/>
  <c r="AF52" i="2"/>
  <c r="AN52" i="2"/>
  <c r="AV52" i="2" s="1"/>
  <c r="AC53" i="2"/>
  <c r="AC54" i="2"/>
  <c r="AV54" i="2" s="1"/>
  <c r="AN54" i="2"/>
  <c r="AD55" i="2"/>
  <c r="AK56" i="2"/>
  <c r="AE57" i="2"/>
  <c r="AI58" i="2"/>
  <c r="AL59" i="2"/>
  <c r="AV59" i="2" s="1"/>
  <c r="AG60" i="2"/>
  <c r="AR60" i="2"/>
  <c r="AI61" i="2"/>
  <c r="AK62" i="2"/>
  <c r="AM63" i="2"/>
  <c r="AP64" i="2"/>
  <c r="AI65" i="2"/>
  <c r="AK66" i="2"/>
  <c r="AR67" i="2"/>
  <c r="AI68" i="2"/>
  <c r="AL69" i="2"/>
  <c r="AP70" i="2"/>
  <c r="AV142" i="2"/>
  <c r="AX137" i="2"/>
  <c r="AW137" i="2"/>
  <c r="AY137" i="2"/>
  <c r="AR16" i="2"/>
  <c r="AV16" i="2" s="1"/>
  <c r="AR18" i="2"/>
  <c r="AV18" i="2" s="1"/>
  <c r="AR20" i="2"/>
  <c r="AR22" i="2"/>
  <c r="AV22" i="2" s="1"/>
  <c r="AR24" i="2"/>
  <c r="AV24" i="2" s="1"/>
  <c r="AR26" i="2"/>
  <c r="AV26" i="2" s="1"/>
  <c r="AN37" i="2"/>
  <c r="AR38" i="2"/>
  <c r="AN39" i="2"/>
  <c r="AJ40" i="2"/>
  <c r="AR40" i="2"/>
  <c r="AF45" i="2"/>
  <c r="AV45" i="2" s="1"/>
  <c r="AF47" i="2"/>
  <c r="AF49" i="2"/>
  <c r="AV49" i="2" s="1"/>
  <c r="AF51" i="2"/>
  <c r="AJ52" i="2"/>
  <c r="AG53" i="2"/>
  <c r="AI54" i="2"/>
  <c r="AK55" i="2"/>
  <c r="AF56" i="2"/>
  <c r="AK57" i="2"/>
  <c r="AC58" i="2"/>
  <c r="AV58" i="2" s="1"/>
  <c r="AF59" i="2"/>
  <c r="AN60" i="2"/>
  <c r="AC61" i="2"/>
  <c r="AO61" i="2"/>
  <c r="AF62" i="2"/>
  <c r="AV62" i="2" s="1"/>
  <c r="AR62" i="2"/>
  <c r="AG63" i="2"/>
  <c r="AV63" i="2" s="1"/>
  <c r="AV64" i="2"/>
  <c r="AJ64" i="2"/>
  <c r="AN65" i="2"/>
  <c r="AQ66" i="2"/>
  <c r="AK67" i="2"/>
  <c r="AP68" i="2"/>
  <c r="AS69" i="2"/>
  <c r="AK70" i="2"/>
  <c r="AM71" i="2"/>
  <c r="AO72" i="2"/>
  <c r="AV127" i="2"/>
  <c r="AV77" i="2"/>
  <c r="AV139" i="2"/>
  <c r="AV150" i="2"/>
  <c r="AV135" i="2"/>
  <c r="AV125" i="2"/>
  <c r="AV134" i="2"/>
  <c r="AV145" i="2"/>
  <c r="AV140" i="2"/>
  <c r="AV132" i="2"/>
  <c r="AV148" i="2"/>
  <c r="AW28" i="1"/>
  <c r="AX28" i="1"/>
  <c r="AW66" i="1"/>
  <c r="AX66" i="1"/>
  <c r="AW84" i="1"/>
  <c r="AX84" i="1"/>
  <c r="AW12" i="1"/>
  <c r="AX12" i="1"/>
  <c r="AW42" i="1"/>
  <c r="AX42" i="1"/>
  <c r="AX64" i="1"/>
  <c r="AW64" i="1"/>
  <c r="AW92" i="1"/>
  <c r="AX92" i="1"/>
  <c r="AW108" i="1"/>
  <c r="AX108" i="1"/>
  <c r="AW116" i="1"/>
  <c r="AX116" i="1"/>
  <c r="AX140" i="1"/>
  <c r="AW140" i="1"/>
  <c r="AX14" i="1"/>
  <c r="AW14" i="1"/>
  <c r="AX19" i="1"/>
  <c r="AW19" i="1"/>
  <c r="AW20" i="1"/>
  <c r="AX20" i="1"/>
  <c r="AW26" i="1"/>
  <c r="AX26" i="1"/>
  <c r="AX40" i="1"/>
  <c r="AW40" i="1"/>
  <c r="AW50" i="1"/>
  <c r="AX50" i="1"/>
  <c r="AW74" i="1"/>
  <c r="AX74" i="1"/>
  <c r="AW76" i="1"/>
  <c r="AX76" i="1"/>
  <c r="AW98" i="1"/>
  <c r="AX98" i="1"/>
  <c r="AW100" i="1"/>
  <c r="AX100" i="1"/>
  <c r="AW124" i="1"/>
  <c r="AX124" i="1"/>
  <c r="AW11" i="1"/>
  <c r="AX11" i="1"/>
  <c r="AX24" i="1"/>
  <c r="AW24" i="1"/>
  <c r="AX48" i="1"/>
  <c r="AW48" i="1"/>
  <c r="AW58" i="1"/>
  <c r="AX58" i="1"/>
  <c r="AX72" i="1"/>
  <c r="AW72" i="1"/>
  <c r="AX96" i="1"/>
  <c r="AW96" i="1"/>
  <c r="AW15" i="1"/>
  <c r="AX15" i="1"/>
  <c r="AW18" i="1"/>
  <c r="AX18" i="1"/>
  <c r="AX32" i="1"/>
  <c r="AW32" i="1"/>
  <c r="AX56" i="1"/>
  <c r="AW56" i="1"/>
  <c r="AW82" i="1"/>
  <c r="AX82" i="1"/>
  <c r="AW106" i="1"/>
  <c r="AX106" i="1"/>
  <c r="AX128" i="1"/>
  <c r="AW128" i="1"/>
  <c r="AW34" i="1"/>
  <c r="AX34" i="1"/>
  <c r="AX80" i="1"/>
  <c r="AW80" i="1"/>
  <c r="AW90" i="1"/>
  <c r="AX90" i="1"/>
  <c r="AX104" i="1"/>
  <c r="AW104" i="1"/>
  <c r="AW114" i="1"/>
  <c r="AX114" i="1"/>
  <c r="AX136" i="1"/>
  <c r="AW136" i="1"/>
  <c r="AX145" i="1"/>
  <c r="AW145" i="1"/>
  <c r="AW8" i="1"/>
  <c r="AX8" i="1"/>
  <c r="AX35" i="1"/>
  <c r="AW35" i="1"/>
  <c r="AW44" i="1"/>
  <c r="AX44" i="1"/>
  <c r="AW52" i="1"/>
  <c r="AX52" i="1"/>
  <c r="AX88" i="1"/>
  <c r="AW88" i="1"/>
  <c r="AX112" i="1"/>
  <c r="AW112" i="1"/>
  <c r="AW122" i="1"/>
  <c r="AX122" i="1"/>
  <c r="AW7" i="1"/>
  <c r="AX7" i="1"/>
  <c r="AX16" i="1"/>
  <c r="AW16" i="1"/>
  <c r="AW36" i="1"/>
  <c r="AX36" i="1"/>
  <c r="AW60" i="1"/>
  <c r="AX60" i="1"/>
  <c r="AX120" i="1"/>
  <c r="AW120" i="1"/>
  <c r="AX133" i="1"/>
  <c r="AW133" i="1"/>
  <c r="AW138" i="1"/>
  <c r="AX138" i="1"/>
  <c r="AX75" i="1"/>
  <c r="AW75" i="1"/>
  <c r="AV148" i="1"/>
  <c r="AV13" i="1"/>
  <c r="AX51" i="1"/>
  <c r="AW51" i="1"/>
  <c r="AX68" i="1"/>
  <c r="AX115" i="1"/>
  <c r="AW115" i="1"/>
  <c r="AX141" i="1"/>
  <c r="AW141" i="1"/>
  <c r="AW147" i="1"/>
  <c r="AX147" i="1"/>
  <c r="AV6" i="1"/>
  <c r="AV30" i="1"/>
  <c r="AV54" i="1"/>
  <c r="AV91" i="1"/>
  <c r="AV118" i="1"/>
  <c r="AX59" i="1"/>
  <c r="AW59" i="1"/>
  <c r="AX27" i="1"/>
  <c r="AW27" i="1"/>
  <c r="AV22" i="1"/>
  <c r="AV23" i="1"/>
  <c r="AV67" i="1"/>
  <c r="AV94" i="1"/>
  <c r="AX137" i="1"/>
  <c r="AW137" i="1"/>
  <c r="AW143" i="1"/>
  <c r="AX143" i="1"/>
  <c r="AW10" i="1"/>
  <c r="AV70" i="1"/>
  <c r="AX86" i="1"/>
  <c r="AV107" i="1"/>
  <c r="AW132" i="1"/>
  <c r="AV142" i="1"/>
  <c r="AX123" i="1"/>
  <c r="AW123" i="1"/>
  <c r="AX17" i="1"/>
  <c r="AW17" i="1"/>
  <c r="AX99" i="1"/>
  <c r="AW99" i="1"/>
  <c r="AW131" i="1"/>
  <c r="AX131" i="1"/>
  <c r="AV33" i="1"/>
  <c r="AV43" i="1"/>
  <c r="AV9" i="1"/>
  <c r="AV46" i="1"/>
  <c r="AX62" i="1"/>
  <c r="AV83" i="1"/>
  <c r="AV110" i="1"/>
  <c r="AX126" i="1"/>
  <c r="AV25" i="1"/>
  <c r="AV31" i="1"/>
  <c r="AV41" i="1"/>
  <c r="AV47" i="1"/>
  <c r="AV57" i="1"/>
  <c r="AV63" i="1"/>
  <c r="AV73" i="1"/>
  <c r="AV79" i="1"/>
  <c r="AV89" i="1"/>
  <c r="AV95" i="1"/>
  <c r="AV105" i="1"/>
  <c r="AV111" i="1"/>
  <c r="AV121" i="1"/>
  <c r="AV127" i="1"/>
  <c r="AV146" i="1"/>
  <c r="AV150" i="1"/>
  <c r="AV21" i="1"/>
  <c r="AV37" i="1"/>
  <c r="AV53" i="1"/>
  <c r="AV69" i="1"/>
  <c r="AV85" i="1"/>
  <c r="AV101" i="1"/>
  <c r="AV117" i="1"/>
  <c r="AV149" i="1"/>
  <c r="AV39" i="1"/>
  <c r="AV49" i="1"/>
  <c r="AV65" i="1"/>
  <c r="AV71" i="1"/>
  <c r="AV81" i="1"/>
  <c r="AV87" i="1"/>
  <c r="AV97" i="1"/>
  <c r="AV113" i="1"/>
  <c r="AV130" i="1"/>
  <c r="AV135" i="1"/>
  <c r="AV103" i="1"/>
  <c r="AV119" i="1"/>
  <c r="AV29" i="1"/>
  <c r="AV45" i="1"/>
  <c r="AV55" i="1"/>
  <c r="AV61" i="1"/>
  <c r="AV77" i="1"/>
  <c r="AV93" i="1"/>
  <c r="AV109" i="1"/>
  <c r="AV125" i="1"/>
  <c r="AV134" i="1"/>
  <c r="AV139" i="1"/>
  <c r="AY52" i="2" l="1"/>
  <c r="AW52" i="2"/>
  <c r="AX52" i="2"/>
  <c r="AY62" i="2"/>
  <c r="AW62" i="2"/>
  <c r="AX62" i="2"/>
  <c r="AW18" i="2"/>
  <c r="AY18" i="2"/>
  <c r="AX18" i="2"/>
  <c r="AX54" i="2"/>
  <c r="AY54" i="2"/>
  <c r="AW54" i="2"/>
  <c r="AW16" i="2"/>
  <c r="AY16" i="2"/>
  <c r="AX16" i="2"/>
  <c r="AY60" i="2"/>
  <c r="AW60" i="2"/>
  <c r="AX60" i="2"/>
  <c r="AW66" i="2"/>
  <c r="AY66" i="2"/>
  <c r="AX66" i="2"/>
  <c r="AY73" i="2"/>
  <c r="AX73" i="2"/>
  <c r="AW73" i="2"/>
  <c r="AW43" i="2"/>
  <c r="AY43" i="2"/>
  <c r="AX43" i="2"/>
  <c r="AX108" i="2"/>
  <c r="AY108" i="2"/>
  <c r="AW108" i="2"/>
  <c r="AX59" i="2"/>
  <c r="AY59" i="2"/>
  <c r="AW59" i="2"/>
  <c r="AW39" i="2"/>
  <c r="AY39" i="2"/>
  <c r="AX39" i="2"/>
  <c r="AW117" i="2"/>
  <c r="AY117" i="2"/>
  <c r="AX117" i="2"/>
  <c r="AW121" i="2"/>
  <c r="AY121" i="2"/>
  <c r="AX121" i="2"/>
  <c r="AW119" i="2"/>
  <c r="AY119" i="2"/>
  <c r="AX119" i="2"/>
  <c r="AX104" i="2"/>
  <c r="AW104" i="2"/>
  <c r="AY104" i="2"/>
  <c r="AW47" i="2"/>
  <c r="AY47" i="2"/>
  <c r="AX47" i="2"/>
  <c r="AY38" i="2"/>
  <c r="AW38" i="2"/>
  <c r="AX38" i="2"/>
  <c r="AW111" i="2"/>
  <c r="AX111" i="2"/>
  <c r="AY111" i="2"/>
  <c r="AX118" i="2"/>
  <c r="AY118" i="2"/>
  <c r="AW118" i="2"/>
  <c r="AW109" i="2"/>
  <c r="AX109" i="2"/>
  <c r="AY109" i="2"/>
  <c r="AW113" i="2"/>
  <c r="AX113" i="2"/>
  <c r="AY113" i="2"/>
  <c r="AW49" i="2"/>
  <c r="AY49" i="2"/>
  <c r="AX49" i="2"/>
  <c r="AW26" i="2"/>
  <c r="AY26" i="2"/>
  <c r="AX26" i="2"/>
  <c r="AW115" i="2"/>
  <c r="AX115" i="2"/>
  <c r="AY115" i="2"/>
  <c r="AW123" i="2"/>
  <c r="AX123" i="2"/>
  <c r="AY123" i="2"/>
  <c r="AX114" i="2"/>
  <c r="AY114" i="2"/>
  <c r="AW114" i="2"/>
  <c r="AY42" i="2"/>
  <c r="AX42" i="2"/>
  <c r="AW42" i="2"/>
  <c r="AY80" i="2"/>
  <c r="AX80" i="2"/>
  <c r="AW80" i="2"/>
  <c r="AW103" i="2"/>
  <c r="AY103" i="2"/>
  <c r="AX103" i="2"/>
  <c r="AX63" i="2"/>
  <c r="AW63" i="2"/>
  <c r="AY63" i="2"/>
  <c r="AW24" i="2"/>
  <c r="AY24" i="2"/>
  <c r="AX24" i="2"/>
  <c r="AX74" i="2"/>
  <c r="AY74" i="2"/>
  <c r="AW74" i="2"/>
  <c r="AX106" i="2"/>
  <c r="AW106" i="2"/>
  <c r="AY106" i="2"/>
  <c r="AW105" i="2"/>
  <c r="AX105" i="2"/>
  <c r="AY105" i="2"/>
  <c r="AW45" i="2"/>
  <c r="AX45" i="2"/>
  <c r="AY45" i="2"/>
  <c r="AY22" i="2"/>
  <c r="AW22" i="2"/>
  <c r="AX22" i="2"/>
  <c r="AW107" i="2"/>
  <c r="AY107" i="2"/>
  <c r="AX107" i="2"/>
  <c r="AW140" i="2"/>
  <c r="AX140" i="2"/>
  <c r="AY140" i="2"/>
  <c r="AW8" i="2"/>
  <c r="AX8" i="2"/>
  <c r="AY8" i="2"/>
  <c r="AW101" i="2"/>
  <c r="AX101" i="2"/>
  <c r="AY101" i="2"/>
  <c r="AV94" i="2"/>
  <c r="AY139" i="2"/>
  <c r="AW139" i="2"/>
  <c r="AX139" i="2"/>
  <c r="AY142" i="2"/>
  <c r="AX142" i="2"/>
  <c r="AW142" i="2"/>
  <c r="AV56" i="2"/>
  <c r="AX96" i="2"/>
  <c r="AY96" i="2"/>
  <c r="AW96" i="2"/>
  <c r="AY50" i="2"/>
  <c r="AX50" i="2"/>
  <c r="AW50" i="2"/>
  <c r="AW25" i="2"/>
  <c r="AX25" i="2"/>
  <c r="AY25" i="2"/>
  <c r="AY134" i="2"/>
  <c r="AX134" i="2"/>
  <c r="AW134" i="2"/>
  <c r="AV57" i="2"/>
  <c r="AV65" i="2"/>
  <c r="AX124" i="2"/>
  <c r="AY124" i="2"/>
  <c r="AW124" i="2"/>
  <c r="AY40" i="2"/>
  <c r="AW40" i="2"/>
  <c r="AX40" i="2"/>
  <c r="AW41" i="2"/>
  <c r="AX41" i="2"/>
  <c r="AY41" i="2"/>
  <c r="AV82" i="2"/>
  <c r="AV81" i="2"/>
  <c r="AV98" i="2"/>
  <c r="AW17" i="2"/>
  <c r="AX17" i="2"/>
  <c r="AY17" i="2"/>
  <c r="AV71" i="2"/>
  <c r="AY75" i="2"/>
  <c r="AX75" i="2"/>
  <c r="AW75" i="2"/>
  <c r="AW125" i="2"/>
  <c r="AY125" i="2"/>
  <c r="AX125" i="2"/>
  <c r="AW21" i="2"/>
  <c r="AY21" i="2"/>
  <c r="AX21" i="2"/>
  <c r="AY32" i="2"/>
  <c r="AX32" i="2"/>
  <c r="AW32" i="2"/>
  <c r="AW30" i="2"/>
  <c r="AY30" i="2"/>
  <c r="AX30" i="2"/>
  <c r="AV88" i="2"/>
  <c r="AV90" i="2"/>
  <c r="AV120" i="2"/>
  <c r="AV83" i="2"/>
  <c r="AV100" i="2"/>
  <c r="AV68" i="2"/>
  <c r="AY150" i="2"/>
  <c r="AX150" i="2"/>
  <c r="AW150" i="2"/>
  <c r="AX64" i="2"/>
  <c r="AW64" i="2"/>
  <c r="AY64" i="2"/>
  <c r="AY34" i="2"/>
  <c r="AX34" i="2"/>
  <c r="AW34" i="2"/>
  <c r="AW27" i="2"/>
  <c r="AY27" i="2"/>
  <c r="AX27" i="2"/>
  <c r="AW51" i="2"/>
  <c r="AY51" i="2"/>
  <c r="AX51" i="2"/>
  <c r="AW31" i="2"/>
  <c r="AX31" i="2"/>
  <c r="AY31" i="2"/>
  <c r="AV67" i="2"/>
  <c r="AX128" i="2"/>
  <c r="AY128" i="2"/>
  <c r="AW128" i="2"/>
  <c r="AY48" i="2"/>
  <c r="AX48" i="2"/>
  <c r="AW48" i="2"/>
  <c r="AV91" i="2"/>
  <c r="AW148" i="2"/>
  <c r="AX148" i="2"/>
  <c r="AY148" i="2"/>
  <c r="AW135" i="2"/>
  <c r="AX135" i="2"/>
  <c r="AY135" i="2"/>
  <c r="AV112" i="2"/>
  <c r="AW33" i="2"/>
  <c r="AY33" i="2"/>
  <c r="AX33" i="2"/>
  <c r="AV122" i="2"/>
  <c r="AV99" i="2"/>
  <c r="AV102" i="2"/>
  <c r="AV72" i="2"/>
  <c r="AW37" i="2"/>
  <c r="AY37" i="2"/>
  <c r="AX37" i="2"/>
  <c r="AW127" i="2"/>
  <c r="AX127" i="2"/>
  <c r="AY127" i="2"/>
  <c r="AX28" i="2"/>
  <c r="AW28" i="2"/>
  <c r="AY28" i="2"/>
  <c r="AV86" i="2"/>
  <c r="AV93" i="2"/>
  <c r="AV89" i="2"/>
  <c r="AV110" i="2"/>
  <c r="AY44" i="2"/>
  <c r="AW44" i="2"/>
  <c r="AX44" i="2"/>
  <c r="AV79" i="2"/>
  <c r="AY10" i="2"/>
  <c r="AW10" i="2"/>
  <c r="AX10" i="2"/>
  <c r="AX58" i="2"/>
  <c r="AY58" i="2"/>
  <c r="AW58" i="2"/>
  <c r="AW143" i="2"/>
  <c r="AX143" i="2"/>
  <c r="AY143" i="2"/>
  <c r="AY36" i="2"/>
  <c r="AW36" i="2"/>
  <c r="AX36" i="2"/>
  <c r="AY46" i="2"/>
  <c r="AW46" i="2"/>
  <c r="AX46" i="2"/>
  <c r="AX145" i="2"/>
  <c r="AW145" i="2"/>
  <c r="AY145" i="2"/>
  <c r="AV53" i="2"/>
  <c r="AV69" i="2"/>
  <c r="AY85" i="2"/>
  <c r="AX85" i="2"/>
  <c r="AW85" i="2"/>
  <c r="AY76" i="2"/>
  <c r="AW76" i="2"/>
  <c r="AX76" i="2"/>
  <c r="AW132" i="2"/>
  <c r="AX132" i="2"/>
  <c r="AY132" i="2"/>
  <c r="AY77" i="2"/>
  <c r="AX77" i="2"/>
  <c r="AW77" i="2"/>
  <c r="AV61" i="2"/>
  <c r="AV55" i="2"/>
  <c r="AV84" i="2"/>
  <c r="AW19" i="2"/>
  <c r="AY19" i="2"/>
  <c r="AX19" i="2"/>
  <c r="AV95" i="2"/>
  <c r="AV87" i="2"/>
  <c r="AV116" i="2"/>
  <c r="AY7" i="2"/>
  <c r="AX7" i="2"/>
  <c r="AW7" i="2"/>
  <c r="AY20" i="2"/>
  <c r="AX20" i="2"/>
  <c r="AW20" i="2"/>
  <c r="AX78" i="2"/>
  <c r="AW78" i="2"/>
  <c r="AY78" i="2"/>
  <c r="AV97" i="2"/>
  <c r="AV92" i="2"/>
  <c r="AV70" i="2"/>
  <c r="AW139" i="1"/>
  <c r="AX139" i="1"/>
  <c r="AX87" i="1"/>
  <c r="AW87" i="1"/>
  <c r="AX127" i="1"/>
  <c r="AW127" i="1"/>
  <c r="AX83" i="1"/>
  <c r="AW83" i="1"/>
  <c r="AX107" i="1"/>
  <c r="AW107" i="1"/>
  <c r="AW118" i="1"/>
  <c r="AX118" i="1"/>
  <c r="AX29" i="1"/>
  <c r="AW29" i="1"/>
  <c r="AX85" i="1"/>
  <c r="AW85" i="1"/>
  <c r="AX57" i="1"/>
  <c r="AW57" i="1"/>
  <c r="AX67" i="1"/>
  <c r="AW67" i="1"/>
  <c r="AX119" i="1"/>
  <c r="AW119" i="1"/>
  <c r="AX71" i="1"/>
  <c r="AW71" i="1"/>
  <c r="AX111" i="1"/>
  <c r="AW111" i="1"/>
  <c r="AW46" i="1"/>
  <c r="AX46" i="1"/>
  <c r="AW70" i="1"/>
  <c r="AX70" i="1"/>
  <c r="AW54" i="1"/>
  <c r="AX54" i="1"/>
  <c r="AX109" i="1"/>
  <c r="AW109" i="1"/>
  <c r="AX65" i="1"/>
  <c r="AW65" i="1"/>
  <c r="AX105" i="1"/>
  <c r="AW105" i="1"/>
  <c r="AW9" i="1"/>
  <c r="AX9" i="1"/>
  <c r="AW30" i="1"/>
  <c r="AX30" i="1"/>
  <c r="AW135" i="1"/>
  <c r="AX135" i="1"/>
  <c r="AX37" i="1"/>
  <c r="AW37" i="1"/>
  <c r="AX31" i="1"/>
  <c r="AW31" i="1"/>
  <c r="AX77" i="1"/>
  <c r="AW77" i="1"/>
  <c r="AX39" i="1"/>
  <c r="AW39" i="1"/>
  <c r="AX89" i="1"/>
  <c r="AW89" i="1"/>
  <c r="AX33" i="1"/>
  <c r="AW33" i="1"/>
  <c r="AX61" i="1"/>
  <c r="AW61" i="1"/>
  <c r="AX113" i="1"/>
  <c r="AW113" i="1"/>
  <c r="AX149" i="1"/>
  <c r="AW149" i="1"/>
  <c r="AW150" i="1"/>
  <c r="AX150" i="1"/>
  <c r="AX79" i="1"/>
  <c r="AW79" i="1"/>
  <c r="AW142" i="1"/>
  <c r="AX142" i="1"/>
  <c r="AX13" i="1"/>
  <c r="AW13" i="1"/>
  <c r="AX45" i="1"/>
  <c r="AW45" i="1"/>
  <c r="AX101" i="1"/>
  <c r="AW101" i="1"/>
  <c r="AX63" i="1"/>
  <c r="AW63" i="1"/>
  <c r="AW94" i="1"/>
  <c r="AX94" i="1"/>
  <c r="AW134" i="1"/>
  <c r="AX134" i="1"/>
  <c r="AX81" i="1"/>
  <c r="AW81" i="1"/>
  <c r="AX121" i="1"/>
  <c r="AW121" i="1"/>
  <c r="AX91" i="1"/>
  <c r="AW91" i="1"/>
  <c r="AX125" i="1"/>
  <c r="AW125" i="1"/>
  <c r="AX69" i="1"/>
  <c r="AW69" i="1"/>
  <c r="AX47" i="1"/>
  <c r="AW47" i="1"/>
  <c r="AX23" i="1"/>
  <c r="AW23" i="1"/>
  <c r="AX103" i="1"/>
  <c r="AW103" i="1"/>
  <c r="AX53" i="1"/>
  <c r="AW53" i="1"/>
  <c r="AX41" i="1"/>
  <c r="AW41" i="1"/>
  <c r="AW22" i="1"/>
  <c r="AX22" i="1"/>
  <c r="AX93" i="1"/>
  <c r="AW93" i="1"/>
  <c r="AX49" i="1"/>
  <c r="AW49" i="1"/>
  <c r="AX95" i="1"/>
  <c r="AW95" i="1"/>
  <c r="AX43" i="1"/>
  <c r="AW43" i="1"/>
  <c r="AX6" i="1"/>
  <c r="AW6" i="1"/>
  <c r="AW130" i="1"/>
  <c r="AX130" i="1"/>
  <c r="AX21" i="1"/>
  <c r="AW21" i="1"/>
  <c r="AX25" i="1"/>
  <c r="AW25" i="1"/>
  <c r="AX55" i="1"/>
  <c r="AW55" i="1"/>
  <c r="AX97" i="1"/>
  <c r="AW97" i="1"/>
  <c r="AX117" i="1"/>
  <c r="AW117" i="1"/>
  <c r="AW146" i="1"/>
  <c r="AX146" i="1"/>
  <c r="AX73" i="1"/>
  <c r="AW73" i="1"/>
  <c r="AW110" i="1"/>
  <c r="AX110" i="1"/>
  <c r="AW148" i="1"/>
  <c r="AX148" i="1"/>
  <c r="AX116" i="2" l="1"/>
  <c r="AW116" i="2"/>
  <c r="AY116" i="2"/>
  <c r="AX86" i="2"/>
  <c r="AY86" i="2"/>
  <c r="AW86" i="2"/>
  <c r="AY87" i="2"/>
  <c r="AX87" i="2"/>
  <c r="AW87" i="2"/>
  <c r="AY79" i="2"/>
  <c r="AX79" i="2"/>
  <c r="AW79" i="2"/>
  <c r="AX112" i="2"/>
  <c r="AW112" i="2"/>
  <c r="AY112" i="2"/>
  <c r="AW95" i="2"/>
  <c r="AY95" i="2"/>
  <c r="AX95" i="2"/>
  <c r="AW72" i="2"/>
  <c r="AY72" i="2"/>
  <c r="AX72" i="2"/>
  <c r="AX68" i="2"/>
  <c r="AW68" i="2"/>
  <c r="AY68" i="2"/>
  <c r="AX102" i="2"/>
  <c r="AY102" i="2"/>
  <c r="AW102" i="2"/>
  <c r="AX100" i="2"/>
  <c r="AY100" i="2"/>
  <c r="AW100" i="2"/>
  <c r="AX98" i="2"/>
  <c r="AY98" i="2"/>
  <c r="AW98" i="2"/>
  <c r="AX61" i="2"/>
  <c r="AW61" i="2"/>
  <c r="AY61" i="2"/>
  <c r="AY83" i="2"/>
  <c r="AX83" i="2"/>
  <c r="AW83" i="2"/>
  <c r="AX92" i="2"/>
  <c r="AY92" i="2"/>
  <c r="AW92" i="2"/>
  <c r="AY69" i="2"/>
  <c r="AX69" i="2"/>
  <c r="AW69" i="2"/>
  <c r="AX110" i="2"/>
  <c r="AY110" i="2"/>
  <c r="AW110" i="2"/>
  <c r="AX122" i="2"/>
  <c r="AW122" i="2"/>
  <c r="AY122" i="2"/>
  <c r="AX120" i="2"/>
  <c r="AW120" i="2"/>
  <c r="AY120" i="2"/>
  <c r="AY82" i="2"/>
  <c r="AW82" i="2"/>
  <c r="AX82" i="2"/>
  <c r="AY56" i="2"/>
  <c r="AX56" i="2"/>
  <c r="AW56" i="2"/>
  <c r="AW97" i="2"/>
  <c r="AY97" i="2"/>
  <c r="AX97" i="2"/>
  <c r="AX84" i="2"/>
  <c r="AW84" i="2"/>
  <c r="AY84" i="2"/>
  <c r="AX53" i="2"/>
  <c r="AY53" i="2"/>
  <c r="AW53" i="2"/>
  <c r="AY89" i="2"/>
  <c r="AX89" i="2"/>
  <c r="AW89" i="2"/>
  <c r="AY90" i="2"/>
  <c r="AX90" i="2"/>
  <c r="AW90" i="2"/>
  <c r="AW91" i="2"/>
  <c r="AY91" i="2"/>
  <c r="AX91" i="2"/>
  <c r="AX57" i="2"/>
  <c r="AY57" i="2"/>
  <c r="AW57" i="2"/>
  <c r="AW70" i="2"/>
  <c r="AY70" i="2"/>
  <c r="AX70" i="2"/>
  <c r="AW99" i="2"/>
  <c r="AY99" i="2"/>
  <c r="AX99" i="2"/>
  <c r="AY81" i="2"/>
  <c r="AX81" i="2"/>
  <c r="AW81" i="2"/>
  <c r="AX94" i="2"/>
  <c r="AY94" i="2"/>
  <c r="AW94" i="2"/>
  <c r="AX55" i="2"/>
  <c r="AW55" i="2"/>
  <c r="AY55" i="2"/>
  <c r="AW93" i="2"/>
  <c r="AY93" i="2"/>
  <c r="AX93" i="2"/>
  <c r="AX67" i="2"/>
  <c r="AY67" i="2"/>
  <c r="AW67" i="2"/>
  <c r="AY88" i="2"/>
  <c r="AX88" i="2"/>
  <c r="AW88" i="2"/>
  <c r="AY71" i="2"/>
  <c r="AX71" i="2"/>
  <c r="AW71" i="2"/>
  <c r="AX65" i="2"/>
  <c r="AY65" i="2"/>
  <c r="AW65" i="2"/>
</calcChain>
</file>

<file path=xl/sharedStrings.xml><?xml version="1.0" encoding="utf-8"?>
<sst xmlns="http://schemas.openxmlformats.org/spreadsheetml/2006/main" count="33" uniqueCount="14">
  <si>
    <t>Table MCN-X. McNary 2017 Summer Spill Pattern for fish passage. (Discharge at forebay elevation 339)</t>
  </si>
  <si>
    <t>(22 Oct 2013)</t>
  </si>
  <si>
    <t xml:space="preserve">           SPILLWAY BAY   (Gate Opening in feet)</t>
  </si>
  <si>
    <t>Total</t>
  </si>
  <si>
    <t xml:space="preserve">                SPILLWAY BAY, kcfs</t>
  </si>
  <si>
    <t>Total River</t>
  </si>
  <si>
    <t>Stops</t>
  </si>
  <si>
    <t>Spill</t>
  </si>
  <si>
    <t>if 40% Spill</t>
  </si>
  <si>
    <t>if 60% Spill</t>
  </si>
  <si>
    <t>(kcfs)</t>
  </si>
  <si>
    <t>Stop (ft)</t>
  </si>
  <si>
    <t>TSW</t>
  </si>
  <si>
    <t>Table MCN-9. McNary 2014 Summer Spill Pattern for fish passage. (Discharge at forebay elevation 339)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</si>
</sst>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left" readingOrder="1"/>
    </xf>
    <xf numFmtId="0" fontId="3" fillId="0" borderId="0" xfId="0" applyFont="1" applyAlignment="1">
      <alignment readingOrder="1"/>
    </xf>
    <xf numFmtId="15" fontId="0" fillId="0" borderId="0" xfId="0" quotePrefix="1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/>
    <xf numFmtId="164" fontId="5" fillId="0" borderId="0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21" xfId="0" applyNumberFormat="1" applyFon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0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2" xfId="0" quotePrefix="1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1" fillId="0" borderId="23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1" fillId="0" borderId="26" xfId="0" applyNumberFormat="1" applyFont="1" applyFill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28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0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2" borderId="0" xfId="0" applyFill="1"/>
    <xf numFmtId="0" fontId="0" fillId="2" borderId="27" xfId="0" applyNumberForma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25" xfId="0" applyNumberFormat="1" applyFont="1" applyFill="1" applyBorder="1" applyAlignment="1">
      <alignment horizontal="center"/>
    </xf>
    <xf numFmtId="0" fontId="4" fillId="0" borderId="26" xfId="0" applyNumberFormat="1" applyFont="1" applyFill="1" applyBorder="1" applyAlignment="1">
      <alignment horizontal="center"/>
    </xf>
    <xf numFmtId="0" fontId="0" fillId="0" borderId="27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0" fontId="0" fillId="0" borderId="22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8" xfId="0" applyNumberFormat="1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center"/>
    </xf>
    <xf numFmtId="0" fontId="4" fillId="0" borderId="31" xfId="0" applyNumberFormat="1" applyFon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20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2" borderId="2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0" xfId="0" applyAlignment="1"/>
    <xf numFmtId="0" fontId="0" fillId="0" borderId="33" xfId="0" applyNumberFormat="1" applyFill="1" applyBorder="1" applyAlignment="1">
      <alignment horizontal="center"/>
    </xf>
    <xf numFmtId="0" fontId="1" fillId="3" borderId="24" xfId="0" applyNumberFormat="1" applyFont="1" applyFill="1" applyBorder="1" applyAlignment="1">
      <alignment horizontal="center"/>
    </xf>
    <xf numFmtId="0" fontId="0" fillId="0" borderId="34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0" fillId="0" borderId="35" xfId="0" applyNumberFormat="1" applyFill="1" applyBorder="1" applyAlignment="1">
      <alignment horizontal="center"/>
    </xf>
    <xf numFmtId="0" fontId="0" fillId="0" borderId="18" xfId="0" applyNumberFormat="1" applyFill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7" xfId="0" applyNumberFormat="1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cNary%202016%20Spill%20Pattern%20Development%20Oc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nstruction%20General\CRFM%20-%20McNary%20Surface%20Passage%20Alt%20-%20120903\HYDRAULICS\General%20Model\Model%20Investigations\2008%2002\TEMP\d.notes.data\R10%20Bark%20Remed%20FW%20Only%20rev5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nstruction%20General\CRFM%20-%20McNary%20Surface%20Passage%20Alt%20-%20120903\HYDRAULICS\General%20Model\Model%20Investigations\2008%2002\106559\PRODUCT\OUTFALL\OFPI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16"/>
      <sheetName val="Delta"/>
      <sheetName val="New Sum"/>
      <sheetName val="Compare"/>
      <sheetName val="Spring"/>
      <sheetName val="Summer"/>
      <sheetName val="2014 FPP Spring N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Est"/>
      <sheetName val="COST MODEL"/>
      <sheetName val="APPROVAL SUM"/>
      <sheetName val="Contract Rates"/>
      <sheetName val="FW TB"/>
      <sheetName val="FW SB"/>
      <sheetName val="Summary"/>
      <sheetName val="Assumptions"/>
      <sheetName val="FSM TB"/>
      <sheetName val="FSM SB"/>
      <sheetName val="FSMRates"/>
      <sheetName val="Rat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>
            <v>175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pe"/>
      <sheetName val="Velocity"/>
      <sheetName val="f(slope)-steel"/>
      <sheetName val="f(slope)-H-cmp"/>
      <sheetName val="f(slope)-A-cmp"/>
      <sheetName val="OLD_OUTFALL"/>
      <sheetName val="EAST OUTFALL"/>
      <sheetName val="WEST (1)"/>
      <sheetName val="Sheet1"/>
      <sheetName val="OF DS of EVAL@661"/>
      <sheetName val="end rotation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2">
          <cell r="G2">
            <v>1.5707963267948966</v>
          </cell>
        </row>
        <row r="3">
          <cell r="B3">
            <v>180</v>
          </cell>
        </row>
        <row r="4">
          <cell r="B4">
            <v>1.0999999999999999E-2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28"/>
  <sheetViews>
    <sheetView showZeros="0" tabSelected="1" topLeftCell="C1" zoomScale="75" zoomScaleNormal="75" workbookViewId="0">
      <selection activeCell="W46" sqref="W46"/>
    </sheetView>
  </sheetViews>
  <sheetFormatPr defaultRowHeight="12.75" x14ac:dyDescent="0.2"/>
  <cols>
    <col min="1" max="1" width="3.7109375" hidden="1" customWidth="1"/>
    <col min="2" max="2" width="4.42578125" hidden="1" customWidth="1"/>
    <col min="3" max="24" width="4.7109375" customWidth="1"/>
    <col min="25" max="25" width="6.7109375" customWidth="1"/>
    <col min="26" max="47" width="4.7109375" hidden="1" customWidth="1"/>
    <col min="48" max="48" width="9.140625" hidden="1" customWidth="1"/>
    <col min="49" max="50" width="10.7109375" hidden="1" customWidth="1"/>
    <col min="51" max="55" width="0" hidden="1" customWidth="1"/>
  </cols>
  <sheetData>
    <row r="1" spans="2:55" ht="15" x14ac:dyDescent="0.25">
      <c r="C1" s="1" t="s">
        <v>13</v>
      </c>
      <c r="D1" s="2"/>
    </row>
    <row r="2" spans="2:55" ht="13.5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3" t="s">
        <v>1</v>
      </c>
    </row>
    <row r="3" spans="2:55" ht="15" customHeight="1" thickTop="1" x14ac:dyDescent="0.2">
      <c r="C3" s="6"/>
      <c r="D3" s="7"/>
      <c r="E3" s="7"/>
      <c r="F3" s="7"/>
      <c r="G3" s="7"/>
      <c r="H3" s="7"/>
      <c r="I3" s="8" t="s">
        <v>2</v>
      </c>
      <c r="J3" s="7"/>
      <c r="K3" s="7"/>
      <c r="L3" s="7"/>
      <c r="M3" s="7"/>
      <c r="N3" s="7"/>
      <c r="O3" s="7"/>
      <c r="P3" s="7"/>
      <c r="Q3" s="7"/>
      <c r="R3" s="9"/>
      <c r="S3" s="9"/>
      <c r="T3" s="9"/>
      <c r="U3" s="9"/>
      <c r="V3" s="9"/>
      <c r="W3" s="9"/>
      <c r="X3" s="9"/>
      <c r="Y3" s="10" t="s">
        <v>3</v>
      </c>
      <c r="Z3" s="11" t="s">
        <v>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2"/>
      <c r="AV3" s="10" t="s">
        <v>3</v>
      </c>
      <c r="AW3" s="13" t="s">
        <v>5</v>
      </c>
      <c r="AX3" s="13" t="s">
        <v>5</v>
      </c>
      <c r="BB3" s="31" t="s">
        <v>11</v>
      </c>
      <c r="BC3" s="32">
        <v>339</v>
      </c>
    </row>
    <row r="4" spans="2:55" ht="15" customHeight="1" x14ac:dyDescent="0.2">
      <c r="C4" s="16">
        <f t="shared" ref="C4:V4" si="0">D4-1</f>
        <v>1</v>
      </c>
      <c r="D4" s="17">
        <f t="shared" si="0"/>
        <v>2</v>
      </c>
      <c r="E4" s="17">
        <f t="shared" si="0"/>
        <v>3</v>
      </c>
      <c r="F4" s="17">
        <f t="shared" si="0"/>
        <v>4</v>
      </c>
      <c r="G4" s="17">
        <f t="shared" si="0"/>
        <v>5</v>
      </c>
      <c r="H4" s="17">
        <f t="shared" si="0"/>
        <v>6</v>
      </c>
      <c r="I4" s="17">
        <f t="shared" si="0"/>
        <v>7</v>
      </c>
      <c r="J4" s="17">
        <f t="shared" si="0"/>
        <v>8</v>
      </c>
      <c r="K4" s="17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17">
        <v>21</v>
      </c>
      <c r="X4" s="19">
        <v>22</v>
      </c>
      <c r="Y4" s="20" t="s">
        <v>6</v>
      </c>
      <c r="Z4" s="21">
        <f t="shared" ref="Z4:AS4" si="1">AA4-1</f>
        <v>1</v>
      </c>
      <c r="AA4" s="21">
        <f t="shared" si="1"/>
        <v>2</v>
      </c>
      <c r="AB4" s="21">
        <f t="shared" si="1"/>
        <v>3</v>
      </c>
      <c r="AC4" s="21">
        <f t="shared" si="1"/>
        <v>4</v>
      </c>
      <c r="AD4" s="21">
        <f t="shared" si="1"/>
        <v>5</v>
      </c>
      <c r="AE4" s="21">
        <f t="shared" si="1"/>
        <v>6</v>
      </c>
      <c r="AF4" s="21">
        <f t="shared" si="1"/>
        <v>7</v>
      </c>
      <c r="AG4" s="21">
        <f t="shared" si="1"/>
        <v>8</v>
      </c>
      <c r="AH4" s="21">
        <f t="shared" si="1"/>
        <v>9</v>
      </c>
      <c r="AI4" s="22">
        <f t="shared" si="1"/>
        <v>10</v>
      </c>
      <c r="AJ4" s="22">
        <f t="shared" si="1"/>
        <v>11</v>
      </c>
      <c r="AK4" s="22">
        <f t="shared" si="1"/>
        <v>12</v>
      </c>
      <c r="AL4" s="22">
        <f t="shared" si="1"/>
        <v>13</v>
      </c>
      <c r="AM4" s="22">
        <f t="shared" si="1"/>
        <v>14</v>
      </c>
      <c r="AN4" s="22">
        <f t="shared" si="1"/>
        <v>15</v>
      </c>
      <c r="AO4" s="22">
        <f t="shared" si="1"/>
        <v>16</v>
      </c>
      <c r="AP4" s="22">
        <f t="shared" si="1"/>
        <v>17</v>
      </c>
      <c r="AQ4" s="22">
        <f t="shared" si="1"/>
        <v>18</v>
      </c>
      <c r="AR4" s="22">
        <f t="shared" si="1"/>
        <v>19</v>
      </c>
      <c r="AS4" s="22">
        <f t="shared" si="1"/>
        <v>20</v>
      </c>
      <c r="AT4" s="22">
        <v>21</v>
      </c>
      <c r="AU4" s="22">
        <v>22</v>
      </c>
      <c r="AV4" s="20" t="s">
        <v>7</v>
      </c>
      <c r="AW4" s="20" t="s">
        <v>8</v>
      </c>
      <c r="AX4" s="20" t="s">
        <v>9</v>
      </c>
      <c r="BB4">
        <v>0</v>
      </c>
      <c r="BC4">
        <v>0</v>
      </c>
    </row>
    <row r="5" spans="2:55" ht="15" customHeight="1" thickBot="1" x14ac:dyDescent="0.25">
      <c r="C5" s="23"/>
      <c r="D5" s="24"/>
      <c r="E5" s="24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4"/>
      <c r="X5" s="26"/>
      <c r="Y5" s="27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30" t="s">
        <v>10</v>
      </c>
      <c r="AW5" s="30" t="s">
        <v>10</v>
      </c>
      <c r="AX5" s="30" t="s">
        <v>10</v>
      </c>
      <c r="BB5" s="15">
        <v>1</v>
      </c>
      <c r="BC5" s="5">
        <v>2</v>
      </c>
    </row>
    <row r="6" spans="2:55" ht="15" customHeight="1" x14ac:dyDescent="0.2">
      <c r="B6">
        <f t="shared" ref="B6:B69" si="2">Y6</f>
        <v>2</v>
      </c>
      <c r="C6" s="33"/>
      <c r="D6" s="34"/>
      <c r="E6" s="34"/>
      <c r="F6" s="34"/>
      <c r="G6" s="34"/>
      <c r="H6" s="34"/>
      <c r="I6" s="34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02">
        <v>2</v>
      </c>
      <c r="V6" s="35"/>
      <c r="W6" s="34"/>
      <c r="X6" s="36"/>
      <c r="Y6" s="37">
        <f t="shared" ref="Y6:Y69" si="3">SUM(C6:X6)</f>
        <v>2</v>
      </c>
      <c r="Z6" s="112">
        <f>VLOOKUP(C6,$BB$4:$BC$40,2)</f>
        <v>0</v>
      </c>
      <c r="AA6" s="38">
        <f t="shared" ref="AA6:AU18" si="4">VLOOKUP(D6,$BB$4:$BC$40,2)</f>
        <v>0</v>
      </c>
      <c r="AB6" s="38">
        <f t="shared" si="4"/>
        <v>0</v>
      </c>
      <c r="AC6" s="38">
        <f t="shared" si="4"/>
        <v>0</v>
      </c>
      <c r="AD6" s="38">
        <f t="shared" si="4"/>
        <v>0</v>
      </c>
      <c r="AE6" s="38">
        <f t="shared" si="4"/>
        <v>0</v>
      </c>
      <c r="AF6" s="38">
        <f t="shared" si="4"/>
        <v>0</v>
      </c>
      <c r="AG6" s="38">
        <f t="shared" si="4"/>
        <v>0</v>
      </c>
      <c r="AH6" s="38">
        <f t="shared" si="4"/>
        <v>0</v>
      </c>
      <c r="AI6" s="38">
        <f t="shared" si="4"/>
        <v>0</v>
      </c>
      <c r="AJ6" s="38">
        <f t="shared" si="4"/>
        <v>0</v>
      </c>
      <c r="AK6" s="38">
        <f t="shared" si="4"/>
        <v>0</v>
      </c>
      <c r="AL6" s="38">
        <f t="shared" si="4"/>
        <v>0</v>
      </c>
      <c r="AM6" s="38">
        <f t="shared" si="4"/>
        <v>0</v>
      </c>
      <c r="AN6" s="38">
        <f t="shared" si="4"/>
        <v>0</v>
      </c>
      <c r="AO6" s="38">
        <f t="shared" si="4"/>
        <v>0</v>
      </c>
      <c r="AP6" s="38">
        <f t="shared" si="4"/>
        <v>0</v>
      </c>
      <c r="AQ6" s="38">
        <f t="shared" si="4"/>
        <v>0</v>
      </c>
      <c r="AR6" s="38">
        <f t="shared" si="4"/>
        <v>3.9</v>
      </c>
      <c r="AS6" s="38">
        <f t="shared" si="4"/>
        <v>0</v>
      </c>
      <c r="AT6" s="38">
        <f t="shared" si="4"/>
        <v>0</v>
      </c>
      <c r="AU6" s="38">
        <f t="shared" si="4"/>
        <v>0</v>
      </c>
      <c r="AV6" s="40">
        <f>SUM(Z6:AU6)</f>
        <v>3.9</v>
      </c>
      <c r="AW6" s="41">
        <f t="shared" ref="AW6:AW69" si="5">IF(AV6/0.4*0.6&gt;172,AV6+172,AV6/0.4)</f>
        <v>9.75</v>
      </c>
      <c r="AX6" s="40">
        <f t="shared" ref="AX6:AX69" si="6">IF(AV6/0.6*0.4&gt;172,AV6+172,AV6/0.6)</f>
        <v>6.5</v>
      </c>
      <c r="AY6">
        <f>IF(AV6/0.5*0.5&gt;172,AV6+172,AV6/0.5)</f>
        <v>7.8</v>
      </c>
      <c r="BB6" s="4">
        <v>1.5</v>
      </c>
      <c r="BC6" s="4">
        <f>(BC5+BC7)/2</f>
        <v>2.95</v>
      </c>
    </row>
    <row r="7" spans="2:55" ht="15" customHeight="1" x14ac:dyDescent="0.2">
      <c r="B7">
        <f t="shared" si="2"/>
        <v>4</v>
      </c>
      <c r="C7" s="44"/>
      <c r="D7" s="45"/>
      <c r="E7" s="45"/>
      <c r="F7" s="45"/>
      <c r="G7" s="45"/>
      <c r="H7" s="45"/>
      <c r="I7" s="45"/>
      <c r="J7" s="46"/>
      <c r="K7" s="46"/>
      <c r="L7" s="46"/>
      <c r="M7" s="46"/>
      <c r="N7" s="46"/>
      <c r="O7" s="46"/>
      <c r="P7" s="46"/>
      <c r="Q7" s="46"/>
      <c r="R7" s="46"/>
      <c r="S7" s="47"/>
      <c r="T7" s="47"/>
      <c r="U7" s="47">
        <v>2</v>
      </c>
      <c r="V7" s="113">
        <v>2</v>
      </c>
      <c r="W7" s="48"/>
      <c r="X7" s="49"/>
      <c r="Y7" s="50">
        <f t="shared" si="3"/>
        <v>4</v>
      </c>
      <c r="Z7" s="114">
        <f t="shared" ref="Z7:AO70" si="7">VLOOKUP(C7,$BB$4:$BC$40,2)</f>
        <v>0</v>
      </c>
      <c r="AA7" s="115">
        <f t="shared" si="4"/>
        <v>0</v>
      </c>
      <c r="AB7" s="115">
        <f t="shared" si="4"/>
        <v>0</v>
      </c>
      <c r="AC7" s="115">
        <f t="shared" si="4"/>
        <v>0</v>
      </c>
      <c r="AD7" s="115">
        <f t="shared" si="4"/>
        <v>0</v>
      </c>
      <c r="AE7" s="115">
        <f t="shared" si="4"/>
        <v>0</v>
      </c>
      <c r="AF7" s="115">
        <f t="shared" si="4"/>
        <v>0</v>
      </c>
      <c r="AG7" s="115">
        <f t="shared" si="4"/>
        <v>0</v>
      </c>
      <c r="AH7" s="115">
        <f t="shared" si="4"/>
        <v>0</v>
      </c>
      <c r="AI7" s="115">
        <f t="shared" si="4"/>
        <v>0</v>
      </c>
      <c r="AJ7" s="115">
        <f t="shared" si="4"/>
        <v>0</v>
      </c>
      <c r="AK7" s="115">
        <f t="shared" si="4"/>
        <v>0</v>
      </c>
      <c r="AL7" s="115">
        <f t="shared" si="4"/>
        <v>0</v>
      </c>
      <c r="AM7" s="115">
        <f t="shared" si="4"/>
        <v>0</v>
      </c>
      <c r="AN7" s="115">
        <f t="shared" si="4"/>
        <v>0</v>
      </c>
      <c r="AO7" s="115">
        <f t="shared" si="4"/>
        <v>0</v>
      </c>
      <c r="AP7" s="115">
        <f t="shared" si="4"/>
        <v>0</v>
      </c>
      <c r="AQ7" s="115">
        <f t="shared" si="4"/>
        <v>0</v>
      </c>
      <c r="AR7" s="115">
        <f t="shared" si="4"/>
        <v>3.9</v>
      </c>
      <c r="AS7" s="115">
        <f t="shared" si="4"/>
        <v>3.9</v>
      </c>
      <c r="AT7" s="115">
        <f t="shared" si="4"/>
        <v>0</v>
      </c>
      <c r="AU7" s="115">
        <f t="shared" si="4"/>
        <v>0</v>
      </c>
      <c r="AV7" s="68">
        <f t="shared" ref="AV7:AV70" si="8">SUM(Z7:AU7)</f>
        <v>7.8</v>
      </c>
      <c r="AW7" s="53">
        <f t="shared" si="5"/>
        <v>19.5</v>
      </c>
      <c r="AX7" s="53">
        <f t="shared" si="6"/>
        <v>13</v>
      </c>
      <c r="AY7">
        <f t="shared" ref="AY7:AY70" si="9">IF(AV7/0.5*0.5&gt;172,AV7+172,AV7/0.5)</f>
        <v>15.6</v>
      </c>
      <c r="BB7" s="15">
        <v>2</v>
      </c>
      <c r="BC7" s="5">
        <v>3.9</v>
      </c>
    </row>
    <row r="8" spans="2:55" ht="15" customHeight="1" x14ac:dyDescent="0.2">
      <c r="B8">
        <f t="shared" si="2"/>
        <v>5</v>
      </c>
      <c r="C8" s="44"/>
      <c r="D8" s="45"/>
      <c r="E8" s="45"/>
      <c r="F8" s="45"/>
      <c r="G8" s="45"/>
      <c r="H8" s="45"/>
      <c r="I8" s="45"/>
      <c r="J8" s="46"/>
      <c r="K8" s="46"/>
      <c r="L8" s="46"/>
      <c r="M8" s="46"/>
      <c r="N8" s="46"/>
      <c r="O8" s="46"/>
      <c r="P8" s="46"/>
      <c r="Q8" s="46"/>
      <c r="R8" s="46"/>
      <c r="S8" s="47"/>
      <c r="T8" s="47"/>
      <c r="U8" s="113">
        <v>2.5</v>
      </c>
      <c r="V8" s="113">
        <v>2.5</v>
      </c>
      <c r="W8" s="48"/>
      <c r="X8" s="49"/>
      <c r="Y8" s="50">
        <f t="shared" si="3"/>
        <v>5</v>
      </c>
      <c r="Z8" s="114">
        <f t="shared" si="7"/>
        <v>0</v>
      </c>
      <c r="AA8" s="115">
        <f t="shared" si="4"/>
        <v>0</v>
      </c>
      <c r="AB8" s="115">
        <f t="shared" si="4"/>
        <v>0</v>
      </c>
      <c r="AC8" s="115">
        <f t="shared" si="4"/>
        <v>0</v>
      </c>
      <c r="AD8" s="115">
        <f t="shared" si="4"/>
        <v>0</v>
      </c>
      <c r="AE8" s="115">
        <f t="shared" si="4"/>
        <v>0</v>
      </c>
      <c r="AF8" s="115">
        <f t="shared" si="4"/>
        <v>0</v>
      </c>
      <c r="AG8" s="115">
        <f t="shared" si="4"/>
        <v>0</v>
      </c>
      <c r="AH8" s="115">
        <f t="shared" si="4"/>
        <v>0</v>
      </c>
      <c r="AI8" s="115">
        <f t="shared" si="4"/>
        <v>0</v>
      </c>
      <c r="AJ8" s="115">
        <f t="shared" si="4"/>
        <v>0</v>
      </c>
      <c r="AK8" s="115">
        <f t="shared" si="4"/>
        <v>0</v>
      </c>
      <c r="AL8" s="115">
        <f t="shared" si="4"/>
        <v>0</v>
      </c>
      <c r="AM8" s="115">
        <f t="shared" si="4"/>
        <v>0</v>
      </c>
      <c r="AN8" s="115">
        <f t="shared" si="4"/>
        <v>0</v>
      </c>
      <c r="AO8" s="115">
        <f t="shared" si="4"/>
        <v>0</v>
      </c>
      <c r="AP8" s="115">
        <f t="shared" si="4"/>
        <v>0</v>
      </c>
      <c r="AQ8" s="115">
        <f t="shared" si="4"/>
        <v>0</v>
      </c>
      <c r="AR8" s="115">
        <f t="shared" si="4"/>
        <v>4.75</v>
      </c>
      <c r="AS8" s="115">
        <f t="shared" si="4"/>
        <v>4.75</v>
      </c>
      <c r="AT8" s="115">
        <f t="shared" si="4"/>
        <v>0</v>
      </c>
      <c r="AU8" s="115">
        <f t="shared" si="4"/>
        <v>0</v>
      </c>
      <c r="AV8" s="68">
        <f t="shared" si="8"/>
        <v>9.5</v>
      </c>
      <c r="AW8" s="53">
        <f t="shared" si="5"/>
        <v>23.75</v>
      </c>
      <c r="AX8" s="53">
        <f t="shared" si="6"/>
        <v>15.833333333333334</v>
      </c>
      <c r="AY8">
        <f t="shared" si="9"/>
        <v>19</v>
      </c>
      <c r="BB8" s="4">
        <v>2.5</v>
      </c>
      <c r="BC8" s="4">
        <f>(BC7+BC9)/2</f>
        <v>4.75</v>
      </c>
    </row>
    <row r="9" spans="2:55" ht="15" customHeight="1" x14ac:dyDescent="0.2">
      <c r="B9">
        <f t="shared" si="2"/>
        <v>6</v>
      </c>
      <c r="C9" s="44"/>
      <c r="D9" s="45"/>
      <c r="E9" s="45"/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7"/>
      <c r="T9" s="113">
        <v>2</v>
      </c>
      <c r="U9" s="113">
        <v>2</v>
      </c>
      <c r="V9" s="113">
        <v>2</v>
      </c>
      <c r="W9" s="48"/>
      <c r="X9" s="49"/>
      <c r="Y9" s="50">
        <f t="shared" si="3"/>
        <v>6</v>
      </c>
      <c r="Z9" s="114">
        <f t="shared" si="7"/>
        <v>0</v>
      </c>
      <c r="AA9" s="115">
        <f t="shared" si="4"/>
        <v>0</v>
      </c>
      <c r="AB9" s="115">
        <f t="shared" si="4"/>
        <v>0</v>
      </c>
      <c r="AC9" s="115">
        <f t="shared" si="4"/>
        <v>0</v>
      </c>
      <c r="AD9" s="115">
        <f t="shared" si="4"/>
        <v>0</v>
      </c>
      <c r="AE9" s="115">
        <f t="shared" si="4"/>
        <v>0</v>
      </c>
      <c r="AF9" s="115">
        <f t="shared" si="4"/>
        <v>0</v>
      </c>
      <c r="AG9" s="115">
        <f t="shared" si="4"/>
        <v>0</v>
      </c>
      <c r="AH9" s="115">
        <f t="shared" si="4"/>
        <v>0</v>
      </c>
      <c r="AI9" s="115">
        <f t="shared" si="4"/>
        <v>0</v>
      </c>
      <c r="AJ9" s="115">
        <f t="shared" si="4"/>
        <v>0</v>
      </c>
      <c r="AK9" s="115">
        <f t="shared" si="4"/>
        <v>0</v>
      </c>
      <c r="AL9" s="115">
        <f t="shared" si="4"/>
        <v>0</v>
      </c>
      <c r="AM9" s="115">
        <f t="shared" si="4"/>
        <v>0</v>
      </c>
      <c r="AN9" s="115">
        <f t="shared" si="4"/>
        <v>0</v>
      </c>
      <c r="AO9" s="115">
        <f t="shared" si="4"/>
        <v>0</v>
      </c>
      <c r="AP9" s="115">
        <f t="shared" si="4"/>
        <v>0</v>
      </c>
      <c r="AQ9" s="115">
        <f t="shared" si="4"/>
        <v>3.9</v>
      </c>
      <c r="AR9" s="115">
        <f t="shared" si="4"/>
        <v>3.9</v>
      </c>
      <c r="AS9" s="115">
        <f t="shared" si="4"/>
        <v>3.9</v>
      </c>
      <c r="AT9" s="115">
        <f t="shared" si="4"/>
        <v>0</v>
      </c>
      <c r="AU9" s="115">
        <f t="shared" si="4"/>
        <v>0</v>
      </c>
      <c r="AV9" s="68">
        <f t="shared" si="8"/>
        <v>11.7</v>
      </c>
      <c r="AW9" s="53">
        <f t="shared" si="5"/>
        <v>29.249999999999996</v>
      </c>
      <c r="AX9" s="53">
        <f t="shared" si="6"/>
        <v>19.5</v>
      </c>
      <c r="AY9">
        <f t="shared" si="9"/>
        <v>23.4</v>
      </c>
      <c r="BB9" s="15">
        <v>3</v>
      </c>
      <c r="BC9" s="5">
        <v>5.6</v>
      </c>
    </row>
    <row r="10" spans="2:55" ht="15" customHeight="1" thickBot="1" x14ac:dyDescent="0.25">
      <c r="B10">
        <f t="shared" si="2"/>
        <v>7</v>
      </c>
      <c r="C10" s="54"/>
      <c r="D10" s="55"/>
      <c r="E10" s="55"/>
      <c r="F10" s="55"/>
      <c r="G10" s="55"/>
      <c r="H10" s="55"/>
      <c r="I10" s="55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>
        <v>2</v>
      </c>
      <c r="U10" s="116">
        <v>2.5</v>
      </c>
      <c r="V10" s="116">
        <v>2.5</v>
      </c>
      <c r="W10" s="58"/>
      <c r="X10" s="59"/>
      <c r="Y10" s="60">
        <f t="shared" si="3"/>
        <v>7</v>
      </c>
      <c r="Z10" s="117">
        <f t="shared" si="7"/>
        <v>0</v>
      </c>
      <c r="AA10" s="118">
        <f t="shared" si="4"/>
        <v>0</v>
      </c>
      <c r="AB10" s="118">
        <f t="shared" si="4"/>
        <v>0</v>
      </c>
      <c r="AC10" s="118">
        <f t="shared" si="4"/>
        <v>0</v>
      </c>
      <c r="AD10" s="118">
        <f t="shared" si="4"/>
        <v>0</v>
      </c>
      <c r="AE10" s="118">
        <f t="shared" si="4"/>
        <v>0</v>
      </c>
      <c r="AF10" s="118">
        <f t="shared" si="4"/>
        <v>0</v>
      </c>
      <c r="AG10" s="118">
        <f t="shared" si="4"/>
        <v>0</v>
      </c>
      <c r="AH10" s="118">
        <f t="shared" si="4"/>
        <v>0</v>
      </c>
      <c r="AI10" s="118">
        <f t="shared" si="4"/>
        <v>0</v>
      </c>
      <c r="AJ10" s="118">
        <f t="shared" si="4"/>
        <v>0</v>
      </c>
      <c r="AK10" s="118">
        <f t="shared" si="4"/>
        <v>0</v>
      </c>
      <c r="AL10" s="118">
        <f t="shared" si="4"/>
        <v>0</v>
      </c>
      <c r="AM10" s="118">
        <f t="shared" si="4"/>
        <v>0</v>
      </c>
      <c r="AN10" s="118">
        <f t="shared" si="4"/>
        <v>0</v>
      </c>
      <c r="AO10" s="118">
        <f t="shared" si="4"/>
        <v>0</v>
      </c>
      <c r="AP10" s="118">
        <f t="shared" si="4"/>
        <v>0</v>
      </c>
      <c r="AQ10" s="118">
        <f t="shared" si="4"/>
        <v>3.9</v>
      </c>
      <c r="AR10" s="118">
        <f t="shared" si="4"/>
        <v>4.75</v>
      </c>
      <c r="AS10" s="118">
        <f t="shared" si="4"/>
        <v>4.75</v>
      </c>
      <c r="AT10" s="118">
        <f t="shared" si="4"/>
        <v>0</v>
      </c>
      <c r="AU10" s="118">
        <f t="shared" si="4"/>
        <v>0</v>
      </c>
      <c r="AV10" s="110">
        <f t="shared" si="8"/>
        <v>13.4</v>
      </c>
      <c r="AW10" s="63">
        <f t="shared" si="5"/>
        <v>33.5</v>
      </c>
      <c r="AX10" s="63">
        <f t="shared" si="6"/>
        <v>22.333333333333336</v>
      </c>
      <c r="AY10">
        <f t="shared" si="9"/>
        <v>26.8</v>
      </c>
      <c r="BB10" s="4">
        <v>3.5</v>
      </c>
      <c r="BC10" s="4">
        <f>(BC9+BC11)/2</f>
        <v>6.4</v>
      </c>
    </row>
    <row r="11" spans="2:55" ht="15" customHeight="1" x14ac:dyDescent="0.2">
      <c r="B11">
        <f t="shared" si="2"/>
        <v>8</v>
      </c>
      <c r="C11" s="33"/>
      <c r="D11" s="34"/>
      <c r="E11" s="34"/>
      <c r="F11" s="34"/>
      <c r="G11" s="34"/>
      <c r="H11" s="34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102">
        <v>2</v>
      </c>
      <c r="T11" s="35">
        <v>2</v>
      </c>
      <c r="U11" s="102">
        <v>2</v>
      </c>
      <c r="V11" s="102">
        <v>2</v>
      </c>
      <c r="W11" s="34"/>
      <c r="X11" s="36"/>
      <c r="Y11" s="37">
        <f t="shared" si="3"/>
        <v>8</v>
      </c>
      <c r="Z11" s="112">
        <f t="shared" si="7"/>
        <v>0</v>
      </c>
      <c r="AA11" s="38">
        <f t="shared" si="4"/>
        <v>0</v>
      </c>
      <c r="AB11" s="38">
        <f t="shared" si="4"/>
        <v>0</v>
      </c>
      <c r="AC11" s="38">
        <f t="shared" si="4"/>
        <v>0</v>
      </c>
      <c r="AD11" s="38">
        <f t="shared" si="4"/>
        <v>0</v>
      </c>
      <c r="AE11" s="38">
        <f t="shared" si="4"/>
        <v>0</v>
      </c>
      <c r="AF11" s="38">
        <f t="shared" si="4"/>
        <v>0</v>
      </c>
      <c r="AG11" s="38">
        <f t="shared" si="4"/>
        <v>0</v>
      </c>
      <c r="AH11" s="38">
        <f t="shared" si="4"/>
        <v>0</v>
      </c>
      <c r="AI11" s="38">
        <f t="shared" si="4"/>
        <v>0</v>
      </c>
      <c r="AJ11" s="38">
        <f t="shared" si="4"/>
        <v>0</v>
      </c>
      <c r="AK11" s="38">
        <f t="shared" si="4"/>
        <v>0</v>
      </c>
      <c r="AL11" s="38">
        <f t="shared" si="4"/>
        <v>0</v>
      </c>
      <c r="AM11" s="38">
        <f t="shared" si="4"/>
        <v>0</v>
      </c>
      <c r="AN11" s="38">
        <f t="shared" si="4"/>
        <v>0</v>
      </c>
      <c r="AO11" s="38">
        <f t="shared" si="4"/>
        <v>0</v>
      </c>
      <c r="AP11" s="38">
        <f t="shared" si="4"/>
        <v>3.9</v>
      </c>
      <c r="AQ11" s="38">
        <f t="shared" si="4"/>
        <v>3.9</v>
      </c>
      <c r="AR11" s="38">
        <f t="shared" si="4"/>
        <v>3.9</v>
      </c>
      <c r="AS11" s="38">
        <f t="shared" si="4"/>
        <v>3.9</v>
      </c>
      <c r="AT11" s="38">
        <f t="shared" si="4"/>
        <v>0</v>
      </c>
      <c r="AU11" s="38">
        <f t="shared" si="4"/>
        <v>0</v>
      </c>
      <c r="AV11" s="40">
        <f t="shared" si="8"/>
        <v>15.6</v>
      </c>
      <c r="AW11" s="40">
        <f t="shared" si="5"/>
        <v>39</v>
      </c>
      <c r="AX11" s="40">
        <f t="shared" si="6"/>
        <v>26</v>
      </c>
      <c r="AY11">
        <f t="shared" si="9"/>
        <v>31.2</v>
      </c>
      <c r="BB11" s="15">
        <v>4</v>
      </c>
      <c r="BC11" s="5">
        <v>7.2</v>
      </c>
    </row>
    <row r="12" spans="2:55" ht="15" customHeight="1" x14ac:dyDescent="0.2">
      <c r="B12">
        <f t="shared" si="2"/>
        <v>9</v>
      </c>
      <c r="C12" s="44"/>
      <c r="D12" s="45"/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>
        <v>2</v>
      </c>
      <c r="T12" s="119">
        <v>2.5</v>
      </c>
      <c r="U12" s="119">
        <v>2.5</v>
      </c>
      <c r="V12" s="46">
        <v>2</v>
      </c>
      <c r="W12" s="45"/>
      <c r="X12" s="67"/>
      <c r="Y12" s="50">
        <f t="shared" si="3"/>
        <v>9</v>
      </c>
      <c r="Z12" s="114">
        <f t="shared" si="7"/>
        <v>0</v>
      </c>
      <c r="AA12" s="115">
        <f t="shared" si="4"/>
        <v>0</v>
      </c>
      <c r="AB12" s="115">
        <f t="shared" si="4"/>
        <v>0</v>
      </c>
      <c r="AC12" s="115">
        <f t="shared" si="4"/>
        <v>0</v>
      </c>
      <c r="AD12" s="115">
        <f t="shared" si="4"/>
        <v>0</v>
      </c>
      <c r="AE12" s="115">
        <f t="shared" si="4"/>
        <v>0</v>
      </c>
      <c r="AF12" s="115">
        <f t="shared" si="4"/>
        <v>0</v>
      </c>
      <c r="AG12" s="115">
        <f t="shared" si="4"/>
        <v>0</v>
      </c>
      <c r="AH12" s="115">
        <f t="shared" si="4"/>
        <v>0</v>
      </c>
      <c r="AI12" s="115">
        <f t="shared" si="4"/>
        <v>0</v>
      </c>
      <c r="AJ12" s="115">
        <f t="shared" si="4"/>
        <v>0</v>
      </c>
      <c r="AK12" s="115">
        <f t="shared" si="4"/>
        <v>0</v>
      </c>
      <c r="AL12" s="115">
        <f t="shared" si="4"/>
        <v>0</v>
      </c>
      <c r="AM12" s="115">
        <f t="shared" si="4"/>
        <v>0</v>
      </c>
      <c r="AN12" s="115">
        <f t="shared" si="4"/>
        <v>0</v>
      </c>
      <c r="AO12" s="115">
        <f t="shared" si="4"/>
        <v>0</v>
      </c>
      <c r="AP12" s="115">
        <f t="shared" si="4"/>
        <v>3.9</v>
      </c>
      <c r="AQ12" s="115">
        <f t="shared" si="4"/>
        <v>4.75</v>
      </c>
      <c r="AR12" s="115">
        <f t="shared" si="4"/>
        <v>4.75</v>
      </c>
      <c r="AS12" s="115">
        <f t="shared" si="4"/>
        <v>3.9</v>
      </c>
      <c r="AT12" s="115">
        <f t="shared" si="4"/>
        <v>0</v>
      </c>
      <c r="AU12" s="115">
        <f t="shared" si="4"/>
        <v>0</v>
      </c>
      <c r="AV12" s="68">
        <f t="shared" si="8"/>
        <v>17.3</v>
      </c>
      <c r="AW12" s="68">
        <f t="shared" si="5"/>
        <v>43.25</v>
      </c>
      <c r="AX12" s="68">
        <f t="shared" si="6"/>
        <v>28.833333333333336</v>
      </c>
      <c r="AY12">
        <f t="shared" si="9"/>
        <v>34.6</v>
      </c>
      <c r="BB12" s="4">
        <v>4.5</v>
      </c>
      <c r="BC12" s="4">
        <f>(BC11+BC13)/2</f>
        <v>8</v>
      </c>
    </row>
    <row r="13" spans="2:55" ht="15" customHeight="1" x14ac:dyDescent="0.2">
      <c r="B13">
        <f t="shared" si="2"/>
        <v>10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120">
        <v>2</v>
      </c>
      <c r="R13" s="45"/>
      <c r="S13" s="45">
        <v>2</v>
      </c>
      <c r="T13" s="120">
        <v>2</v>
      </c>
      <c r="U13" s="120">
        <v>2</v>
      </c>
      <c r="V13" s="45">
        <v>2</v>
      </c>
      <c r="W13" s="45"/>
      <c r="X13" s="67"/>
      <c r="Y13" s="50">
        <f t="shared" si="3"/>
        <v>10</v>
      </c>
      <c r="Z13" s="114">
        <f t="shared" si="7"/>
        <v>0</v>
      </c>
      <c r="AA13" s="115">
        <f t="shared" si="4"/>
        <v>0</v>
      </c>
      <c r="AB13" s="115">
        <f t="shared" si="4"/>
        <v>0</v>
      </c>
      <c r="AC13" s="115">
        <f t="shared" si="4"/>
        <v>0</v>
      </c>
      <c r="AD13" s="115">
        <f t="shared" si="4"/>
        <v>0</v>
      </c>
      <c r="AE13" s="115">
        <f t="shared" si="4"/>
        <v>0</v>
      </c>
      <c r="AF13" s="115">
        <f t="shared" si="4"/>
        <v>0</v>
      </c>
      <c r="AG13" s="115">
        <f t="shared" si="4"/>
        <v>0</v>
      </c>
      <c r="AH13" s="115">
        <f t="shared" si="4"/>
        <v>0</v>
      </c>
      <c r="AI13" s="115">
        <f t="shared" si="4"/>
        <v>0</v>
      </c>
      <c r="AJ13" s="115">
        <f t="shared" si="4"/>
        <v>0</v>
      </c>
      <c r="AK13" s="115">
        <f t="shared" si="4"/>
        <v>0</v>
      </c>
      <c r="AL13" s="115">
        <f t="shared" si="4"/>
        <v>0</v>
      </c>
      <c r="AM13" s="115">
        <f t="shared" si="4"/>
        <v>0</v>
      </c>
      <c r="AN13" s="115">
        <f t="shared" si="4"/>
        <v>3.9</v>
      </c>
      <c r="AO13" s="115">
        <f t="shared" si="4"/>
        <v>0</v>
      </c>
      <c r="AP13" s="115">
        <f t="shared" si="4"/>
        <v>3.9</v>
      </c>
      <c r="AQ13" s="115">
        <f t="shared" si="4"/>
        <v>3.9</v>
      </c>
      <c r="AR13" s="115">
        <f t="shared" si="4"/>
        <v>3.9</v>
      </c>
      <c r="AS13" s="115">
        <f t="shared" si="4"/>
        <v>3.9</v>
      </c>
      <c r="AT13" s="115">
        <f t="shared" si="4"/>
        <v>0</v>
      </c>
      <c r="AU13" s="115">
        <f t="shared" si="4"/>
        <v>0</v>
      </c>
      <c r="AV13" s="68">
        <f t="shared" si="8"/>
        <v>19.5</v>
      </c>
      <c r="AW13" s="68">
        <f t="shared" si="5"/>
        <v>48.75</v>
      </c>
      <c r="AX13" s="68">
        <f t="shared" si="6"/>
        <v>32.5</v>
      </c>
      <c r="AY13">
        <f t="shared" si="9"/>
        <v>39</v>
      </c>
      <c r="BB13" s="15">
        <v>5</v>
      </c>
      <c r="BC13" s="5">
        <v>8.8000000000000007</v>
      </c>
    </row>
    <row r="14" spans="2:55" ht="15" customHeight="1" x14ac:dyDescent="0.2">
      <c r="B14">
        <f t="shared" si="2"/>
        <v>11</v>
      </c>
      <c r="C14" s="44"/>
      <c r="D14" s="45"/>
      <c r="E14" s="45"/>
      <c r="F14" s="45"/>
      <c r="G14" s="45"/>
      <c r="H14" s="45"/>
      <c r="I14" s="45"/>
      <c r="J14" s="46"/>
      <c r="K14" s="46"/>
      <c r="L14" s="46"/>
      <c r="M14" s="46"/>
      <c r="N14" s="46"/>
      <c r="O14" s="46"/>
      <c r="P14" s="46"/>
      <c r="Q14" s="46">
        <v>2</v>
      </c>
      <c r="R14" s="46"/>
      <c r="S14" s="46">
        <v>2</v>
      </c>
      <c r="T14" s="46">
        <v>2.5</v>
      </c>
      <c r="U14" s="46">
        <v>2.5</v>
      </c>
      <c r="V14" s="46">
        <v>2</v>
      </c>
      <c r="W14" s="45"/>
      <c r="X14" s="67"/>
      <c r="Y14" s="50">
        <f t="shared" si="3"/>
        <v>11</v>
      </c>
      <c r="Z14" s="114">
        <f t="shared" si="7"/>
        <v>0</v>
      </c>
      <c r="AA14" s="115">
        <f t="shared" si="4"/>
        <v>0</v>
      </c>
      <c r="AB14" s="115">
        <f t="shared" si="4"/>
        <v>0</v>
      </c>
      <c r="AC14" s="115">
        <f t="shared" si="4"/>
        <v>0</v>
      </c>
      <c r="AD14" s="115">
        <f t="shared" si="4"/>
        <v>0</v>
      </c>
      <c r="AE14" s="115">
        <f t="shared" si="4"/>
        <v>0</v>
      </c>
      <c r="AF14" s="115">
        <f t="shared" si="4"/>
        <v>0</v>
      </c>
      <c r="AG14" s="115">
        <f t="shared" si="4"/>
        <v>0</v>
      </c>
      <c r="AH14" s="115">
        <f t="shared" si="4"/>
        <v>0</v>
      </c>
      <c r="AI14" s="115">
        <f t="shared" si="4"/>
        <v>0</v>
      </c>
      <c r="AJ14" s="115">
        <f t="shared" si="4"/>
        <v>0</v>
      </c>
      <c r="AK14" s="115">
        <f t="shared" si="4"/>
        <v>0</v>
      </c>
      <c r="AL14" s="115">
        <f t="shared" si="4"/>
        <v>0</v>
      </c>
      <c r="AM14" s="115">
        <f t="shared" si="4"/>
        <v>0</v>
      </c>
      <c r="AN14" s="115">
        <f t="shared" si="4"/>
        <v>3.9</v>
      </c>
      <c r="AO14" s="115">
        <f t="shared" si="4"/>
        <v>0</v>
      </c>
      <c r="AP14" s="115">
        <f t="shared" si="4"/>
        <v>3.9</v>
      </c>
      <c r="AQ14" s="115">
        <f t="shared" si="4"/>
        <v>4.75</v>
      </c>
      <c r="AR14" s="115">
        <f t="shared" si="4"/>
        <v>4.75</v>
      </c>
      <c r="AS14" s="115">
        <f t="shared" si="4"/>
        <v>3.9</v>
      </c>
      <c r="AT14" s="115">
        <f t="shared" si="4"/>
        <v>0</v>
      </c>
      <c r="AU14" s="115">
        <f t="shared" si="4"/>
        <v>0</v>
      </c>
      <c r="AV14" s="68">
        <f t="shared" si="8"/>
        <v>21.2</v>
      </c>
      <c r="AW14" s="53">
        <f t="shared" si="5"/>
        <v>52.999999999999993</v>
      </c>
      <c r="AX14" s="53">
        <f t="shared" si="6"/>
        <v>35.333333333333336</v>
      </c>
      <c r="AY14">
        <f t="shared" si="9"/>
        <v>42.4</v>
      </c>
      <c r="BB14" s="70">
        <v>5.5</v>
      </c>
      <c r="BC14" s="4">
        <f>(BC13+BC15)/2</f>
        <v>9.6000000000000014</v>
      </c>
    </row>
    <row r="15" spans="2:55" ht="15" customHeight="1" thickBot="1" x14ac:dyDescent="0.25">
      <c r="B15">
        <f t="shared" si="2"/>
        <v>12</v>
      </c>
      <c r="C15" s="54"/>
      <c r="D15" s="55"/>
      <c r="E15" s="55"/>
      <c r="F15" s="55"/>
      <c r="G15" s="55"/>
      <c r="H15" s="55"/>
      <c r="I15" s="55"/>
      <c r="J15" s="56"/>
      <c r="K15" s="56"/>
      <c r="L15" s="56"/>
      <c r="M15" s="56"/>
      <c r="N15" s="56"/>
      <c r="O15" s="56">
        <v>2</v>
      </c>
      <c r="P15" s="56"/>
      <c r="Q15" s="56">
        <v>2</v>
      </c>
      <c r="R15" s="56"/>
      <c r="S15" s="56">
        <v>2</v>
      </c>
      <c r="T15" s="56">
        <v>2</v>
      </c>
      <c r="U15" s="56">
        <v>2</v>
      </c>
      <c r="V15" s="56">
        <v>2</v>
      </c>
      <c r="W15" s="55"/>
      <c r="X15" s="69"/>
      <c r="Y15" s="60">
        <f t="shared" si="3"/>
        <v>12</v>
      </c>
      <c r="Z15" s="117">
        <f t="shared" si="7"/>
        <v>0</v>
      </c>
      <c r="AA15" s="118">
        <f t="shared" si="4"/>
        <v>0</v>
      </c>
      <c r="AB15" s="118">
        <f t="shared" si="4"/>
        <v>0</v>
      </c>
      <c r="AC15" s="118">
        <f t="shared" si="4"/>
        <v>0</v>
      </c>
      <c r="AD15" s="118">
        <f t="shared" si="4"/>
        <v>0</v>
      </c>
      <c r="AE15" s="118">
        <f t="shared" si="4"/>
        <v>0</v>
      </c>
      <c r="AF15" s="118">
        <f t="shared" si="4"/>
        <v>0</v>
      </c>
      <c r="AG15" s="118">
        <f t="shared" si="4"/>
        <v>0</v>
      </c>
      <c r="AH15" s="118">
        <f t="shared" si="4"/>
        <v>0</v>
      </c>
      <c r="AI15" s="118">
        <f t="shared" si="4"/>
        <v>0</v>
      </c>
      <c r="AJ15" s="118">
        <f t="shared" si="4"/>
        <v>0</v>
      </c>
      <c r="AK15" s="118">
        <f t="shared" si="4"/>
        <v>0</v>
      </c>
      <c r="AL15" s="118">
        <f t="shared" si="4"/>
        <v>3.9</v>
      </c>
      <c r="AM15" s="118">
        <f t="shared" si="4"/>
        <v>0</v>
      </c>
      <c r="AN15" s="118">
        <f t="shared" si="4"/>
        <v>3.9</v>
      </c>
      <c r="AO15" s="118">
        <f t="shared" si="4"/>
        <v>0</v>
      </c>
      <c r="AP15" s="118">
        <f t="shared" si="4"/>
        <v>3.9</v>
      </c>
      <c r="AQ15" s="118">
        <f t="shared" si="4"/>
        <v>3.9</v>
      </c>
      <c r="AR15" s="118">
        <f t="shared" si="4"/>
        <v>3.9</v>
      </c>
      <c r="AS15" s="118">
        <f t="shared" si="4"/>
        <v>3.9</v>
      </c>
      <c r="AT15" s="118">
        <f t="shared" si="4"/>
        <v>0</v>
      </c>
      <c r="AU15" s="118">
        <f t="shared" si="4"/>
        <v>0</v>
      </c>
      <c r="AV15" s="110">
        <f t="shared" si="8"/>
        <v>23.4</v>
      </c>
      <c r="AW15" s="63">
        <f t="shared" si="5"/>
        <v>58.499999999999993</v>
      </c>
      <c r="AX15" s="63">
        <f t="shared" si="6"/>
        <v>39</v>
      </c>
      <c r="AY15">
        <f t="shared" si="9"/>
        <v>46.8</v>
      </c>
      <c r="BB15" s="15">
        <v>6</v>
      </c>
      <c r="BC15" s="5">
        <v>10.4</v>
      </c>
    </row>
    <row r="16" spans="2:55" ht="15" customHeight="1" x14ac:dyDescent="0.2">
      <c r="B16">
        <f t="shared" si="2"/>
        <v>13</v>
      </c>
      <c r="C16" s="33"/>
      <c r="D16" s="34"/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>
        <v>2</v>
      </c>
      <c r="P16" s="35"/>
      <c r="Q16" s="35">
        <v>2</v>
      </c>
      <c r="R16" s="35"/>
      <c r="S16" s="35">
        <v>2</v>
      </c>
      <c r="T16" s="35">
        <v>2.5</v>
      </c>
      <c r="U16" s="35">
        <v>2.5</v>
      </c>
      <c r="V16" s="35">
        <v>2</v>
      </c>
      <c r="W16" s="34"/>
      <c r="X16" s="36"/>
      <c r="Y16" s="37">
        <f t="shared" si="3"/>
        <v>13</v>
      </c>
      <c r="Z16" s="112">
        <f t="shared" si="7"/>
        <v>0</v>
      </c>
      <c r="AA16" s="38">
        <f t="shared" si="4"/>
        <v>0</v>
      </c>
      <c r="AB16" s="38">
        <f t="shared" si="4"/>
        <v>0</v>
      </c>
      <c r="AC16" s="38">
        <f t="shared" si="4"/>
        <v>0</v>
      </c>
      <c r="AD16" s="38">
        <f t="shared" si="4"/>
        <v>0</v>
      </c>
      <c r="AE16" s="38">
        <f t="shared" si="4"/>
        <v>0</v>
      </c>
      <c r="AF16" s="38">
        <f t="shared" si="4"/>
        <v>0</v>
      </c>
      <c r="AG16" s="38">
        <f t="shared" si="4"/>
        <v>0</v>
      </c>
      <c r="AH16" s="38">
        <f t="shared" si="4"/>
        <v>0</v>
      </c>
      <c r="AI16" s="38">
        <f t="shared" si="4"/>
        <v>0</v>
      </c>
      <c r="AJ16" s="38">
        <f t="shared" si="4"/>
        <v>0</v>
      </c>
      <c r="AK16" s="38">
        <f t="shared" si="4"/>
        <v>0</v>
      </c>
      <c r="AL16" s="38">
        <f t="shared" si="4"/>
        <v>3.9</v>
      </c>
      <c r="AM16" s="38">
        <f t="shared" si="4"/>
        <v>0</v>
      </c>
      <c r="AN16" s="38">
        <f t="shared" si="4"/>
        <v>3.9</v>
      </c>
      <c r="AO16" s="38">
        <f t="shared" si="4"/>
        <v>0</v>
      </c>
      <c r="AP16" s="38">
        <f t="shared" si="4"/>
        <v>3.9</v>
      </c>
      <c r="AQ16" s="38">
        <f t="shared" si="4"/>
        <v>4.75</v>
      </c>
      <c r="AR16" s="38">
        <f t="shared" si="4"/>
        <v>4.75</v>
      </c>
      <c r="AS16" s="38">
        <f t="shared" si="4"/>
        <v>3.9</v>
      </c>
      <c r="AT16" s="38">
        <f t="shared" si="4"/>
        <v>0</v>
      </c>
      <c r="AU16" s="38">
        <f t="shared" si="4"/>
        <v>0</v>
      </c>
      <c r="AV16" s="40">
        <f t="shared" si="8"/>
        <v>25.099999999999998</v>
      </c>
      <c r="AW16" s="40">
        <f t="shared" si="5"/>
        <v>62.749999999999993</v>
      </c>
      <c r="AX16" s="40">
        <f t="shared" si="6"/>
        <v>41.833333333333329</v>
      </c>
      <c r="AY16">
        <f t="shared" si="9"/>
        <v>50.199999999999996</v>
      </c>
      <c r="BB16" s="15">
        <v>7</v>
      </c>
      <c r="BC16" s="5">
        <v>12</v>
      </c>
    </row>
    <row r="17" spans="2:55" ht="15" customHeight="1" x14ac:dyDescent="0.2">
      <c r="B17">
        <f t="shared" si="2"/>
        <v>14</v>
      </c>
      <c r="C17" s="44"/>
      <c r="D17" s="45"/>
      <c r="E17" s="45"/>
      <c r="F17" s="45"/>
      <c r="G17" s="45"/>
      <c r="H17" s="45"/>
      <c r="I17" s="45"/>
      <c r="J17" s="46"/>
      <c r="K17" s="46"/>
      <c r="L17" s="46"/>
      <c r="M17" s="46">
        <v>2</v>
      </c>
      <c r="N17" s="46"/>
      <c r="O17" s="46">
        <v>2</v>
      </c>
      <c r="P17" s="46"/>
      <c r="Q17" s="46">
        <v>2</v>
      </c>
      <c r="R17" s="46"/>
      <c r="S17" s="47">
        <v>2</v>
      </c>
      <c r="T17" s="47">
        <v>2</v>
      </c>
      <c r="U17" s="47">
        <v>2</v>
      </c>
      <c r="V17" s="47">
        <v>2</v>
      </c>
      <c r="W17" s="48"/>
      <c r="X17" s="49"/>
      <c r="Y17" s="50">
        <f t="shared" si="3"/>
        <v>14</v>
      </c>
      <c r="Z17" s="114">
        <f t="shared" si="7"/>
        <v>0</v>
      </c>
      <c r="AA17" s="115">
        <f t="shared" si="4"/>
        <v>0</v>
      </c>
      <c r="AB17" s="115">
        <f t="shared" si="4"/>
        <v>0</v>
      </c>
      <c r="AC17" s="115">
        <f t="shared" si="4"/>
        <v>0</v>
      </c>
      <c r="AD17" s="115">
        <f t="shared" si="4"/>
        <v>0</v>
      </c>
      <c r="AE17" s="115">
        <f t="shared" si="4"/>
        <v>0</v>
      </c>
      <c r="AF17" s="115">
        <f t="shared" si="4"/>
        <v>0</v>
      </c>
      <c r="AG17" s="115">
        <f t="shared" si="4"/>
        <v>0</v>
      </c>
      <c r="AH17" s="115">
        <f t="shared" si="4"/>
        <v>0</v>
      </c>
      <c r="AI17" s="115">
        <f t="shared" si="4"/>
        <v>0</v>
      </c>
      <c r="AJ17" s="115">
        <f t="shared" si="4"/>
        <v>3.9</v>
      </c>
      <c r="AK17" s="115">
        <f t="shared" si="4"/>
        <v>0</v>
      </c>
      <c r="AL17" s="115">
        <f t="shared" si="4"/>
        <v>3.9</v>
      </c>
      <c r="AM17" s="115">
        <f t="shared" si="4"/>
        <v>0</v>
      </c>
      <c r="AN17" s="115">
        <f t="shared" si="4"/>
        <v>3.9</v>
      </c>
      <c r="AO17" s="115">
        <f t="shared" si="4"/>
        <v>0</v>
      </c>
      <c r="AP17" s="115">
        <f t="shared" si="4"/>
        <v>3.9</v>
      </c>
      <c r="AQ17" s="115">
        <f t="shared" si="4"/>
        <v>3.9</v>
      </c>
      <c r="AR17" s="115">
        <f t="shared" si="4"/>
        <v>3.9</v>
      </c>
      <c r="AS17" s="115">
        <f t="shared" si="4"/>
        <v>3.9</v>
      </c>
      <c r="AT17" s="115">
        <f t="shared" si="4"/>
        <v>0</v>
      </c>
      <c r="AU17" s="115">
        <f t="shared" si="4"/>
        <v>0</v>
      </c>
      <c r="AV17" s="68">
        <f t="shared" si="8"/>
        <v>27.299999999999997</v>
      </c>
      <c r="AW17" s="53">
        <f t="shared" si="5"/>
        <v>68.249999999999986</v>
      </c>
      <c r="AX17" s="53">
        <f t="shared" si="6"/>
        <v>45.5</v>
      </c>
      <c r="AY17">
        <f t="shared" si="9"/>
        <v>54.599999999999994</v>
      </c>
      <c r="BB17" s="15">
        <v>8</v>
      </c>
      <c r="BC17" s="5">
        <v>13.7</v>
      </c>
    </row>
    <row r="18" spans="2:55" ht="15" customHeight="1" x14ac:dyDescent="0.2">
      <c r="B18">
        <f t="shared" si="2"/>
        <v>15</v>
      </c>
      <c r="C18" s="44"/>
      <c r="D18" s="45"/>
      <c r="E18" s="45"/>
      <c r="F18" s="45"/>
      <c r="G18" s="45"/>
      <c r="H18" s="45"/>
      <c r="I18" s="45"/>
      <c r="J18" s="46"/>
      <c r="K18" s="46"/>
      <c r="L18" s="46"/>
      <c r="M18" s="46">
        <v>2</v>
      </c>
      <c r="N18" s="46"/>
      <c r="O18" s="46">
        <v>2</v>
      </c>
      <c r="P18" s="46"/>
      <c r="Q18" s="46">
        <v>2</v>
      </c>
      <c r="R18" s="46"/>
      <c r="S18" s="47">
        <v>2</v>
      </c>
      <c r="T18" s="47">
        <v>2.5</v>
      </c>
      <c r="U18" s="47">
        <v>2.5</v>
      </c>
      <c r="V18" s="47">
        <v>2</v>
      </c>
      <c r="W18" s="48"/>
      <c r="X18" s="49"/>
      <c r="Y18" s="71">
        <f t="shared" si="3"/>
        <v>15</v>
      </c>
      <c r="Z18" s="114">
        <f t="shared" si="7"/>
        <v>0</v>
      </c>
      <c r="AA18" s="115">
        <f t="shared" si="4"/>
        <v>0</v>
      </c>
      <c r="AB18" s="115">
        <f t="shared" si="4"/>
        <v>0</v>
      </c>
      <c r="AC18" s="115">
        <f t="shared" si="4"/>
        <v>0</v>
      </c>
      <c r="AD18" s="115">
        <f t="shared" ref="AD18:AS81" si="10">VLOOKUP(G18,$BB$4:$BC$40,2)</f>
        <v>0</v>
      </c>
      <c r="AE18" s="115">
        <f t="shared" si="10"/>
        <v>0</v>
      </c>
      <c r="AF18" s="115">
        <f t="shared" si="10"/>
        <v>0</v>
      </c>
      <c r="AG18" s="115">
        <f t="shared" si="10"/>
        <v>0</v>
      </c>
      <c r="AH18" s="115">
        <f t="shared" si="10"/>
        <v>0</v>
      </c>
      <c r="AI18" s="115">
        <f t="shared" si="10"/>
        <v>0</v>
      </c>
      <c r="AJ18" s="115">
        <f t="shared" si="10"/>
        <v>3.9</v>
      </c>
      <c r="AK18" s="115">
        <f t="shared" si="10"/>
        <v>0</v>
      </c>
      <c r="AL18" s="115">
        <f t="shared" si="10"/>
        <v>3.9</v>
      </c>
      <c r="AM18" s="115">
        <f t="shared" si="10"/>
        <v>0</v>
      </c>
      <c r="AN18" s="115">
        <f t="shared" si="10"/>
        <v>3.9</v>
      </c>
      <c r="AO18" s="115">
        <f t="shared" si="10"/>
        <v>0</v>
      </c>
      <c r="AP18" s="115">
        <f t="shared" si="10"/>
        <v>3.9</v>
      </c>
      <c r="AQ18" s="115">
        <f t="shared" si="10"/>
        <v>4.75</v>
      </c>
      <c r="AR18" s="115">
        <f t="shared" si="10"/>
        <v>4.75</v>
      </c>
      <c r="AS18" s="115">
        <f t="shared" si="10"/>
        <v>3.9</v>
      </c>
      <c r="AT18" s="115">
        <f t="shared" ref="AT18:AU81" si="11">VLOOKUP(W18,$BB$4:$BC$40,2)</f>
        <v>0</v>
      </c>
      <c r="AU18" s="115">
        <f t="shared" si="11"/>
        <v>0</v>
      </c>
      <c r="AV18" s="68">
        <f t="shared" si="8"/>
        <v>29</v>
      </c>
      <c r="AW18" s="68">
        <f t="shared" si="5"/>
        <v>72.5</v>
      </c>
      <c r="AX18" s="68">
        <f t="shared" si="6"/>
        <v>48.333333333333336</v>
      </c>
      <c r="AY18">
        <f t="shared" si="9"/>
        <v>58</v>
      </c>
      <c r="BB18" s="15">
        <v>9</v>
      </c>
      <c r="BC18" s="5">
        <v>15.3</v>
      </c>
    </row>
    <row r="19" spans="2:55" ht="15" customHeight="1" x14ac:dyDescent="0.2">
      <c r="B19">
        <f t="shared" si="2"/>
        <v>16</v>
      </c>
      <c r="C19" s="44"/>
      <c r="D19" s="45"/>
      <c r="E19" s="45"/>
      <c r="F19" s="45"/>
      <c r="G19" s="45"/>
      <c r="H19" s="45"/>
      <c r="I19" s="45"/>
      <c r="J19" s="46"/>
      <c r="K19" s="46">
        <v>2</v>
      </c>
      <c r="L19" s="46"/>
      <c r="M19" s="46">
        <v>2</v>
      </c>
      <c r="N19" s="46"/>
      <c r="O19" s="46">
        <v>2</v>
      </c>
      <c r="P19" s="46"/>
      <c r="Q19" s="46">
        <v>2</v>
      </c>
      <c r="R19" s="46"/>
      <c r="S19" s="47">
        <v>2</v>
      </c>
      <c r="T19" s="47">
        <v>2</v>
      </c>
      <c r="U19" s="47">
        <v>2</v>
      </c>
      <c r="V19" s="47">
        <v>2</v>
      </c>
      <c r="W19" s="48"/>
      <c r="X19" s="49"/>
      <c r="Y19" s="50">
        <f t="shared" si="3"/>
        <v>16</v>
      </c>
      <c r="Z19" s="114">
        <f t="shared" si="7"/>
        <v>0</v>
      </c>
      <c r="AA19" s="115">
        <f t="shared" si="7"/>
        <v>0</v>
      </c>
      <c r="AB19" s="115">
        <f t="shared" si="7"/>
        <v>0</v>
      </c>
      <c r="AC19" s="115">
        <f t="shared" si="7"/>
        <v>0</v>
      </c>
      <c r="AD19" s="115">
        <f t="shared" si="10"/>
        <v>0</v>
      </c>
      <c r="AE19" s="115">
        <f t="shared" si="10"/>
        <v>0</v>
      </c>
      <c r="AF19" s="115">
        <f t="shared" si="10"/>
        <v>0</v>
      </c>
      <c r="AG19" s="115">
        <f t="shared" si="10"/>
        <v>0</v>
      </c>
      <c r="AH19" s="115">
        <f t="shared" si="10"/>
        <v>3.9</v>
      </c>
      <c r="AI19" s="115">
        <f t="shared" si="10"/>
        <v>0</v>
      </c>
      <c r="AJ19" s="115">
        <f t="shared" si="10"/>
        <v>3.9</v>
      </c>
      <c r="AK19" s="115">
        <f t="shared" si="10"/>
        <v>0</v>
      </c>
      <c r="AL19" s="115">
        <f t="shared" si="10"/>
        <v>3.9</v>
      </c>
      <c r="AM19" s="115">
        <f t="shared" si="10"/>
        <v>0</v>
      </c>
      <c r="AN19" s="115">
        <f t="shared" si="10"/>
        <v>3.9</v>
      </c>
      <c r="AO19" s="115">
        <f t="shared" si="10"/>
        <v>0</v>
      </c>
      <c r="AP19" s="115">
        <f t="shared" si="10"/>
        <v>3.9</v>
      </c>
      <c r="AQ19" s="115">
        <f t="shared" si="10"/>
        <v>3.9</v>
      </c>
      <c r="AR19" s="115">
        <f t="shared" si="10"/>
        <v>3.9</v>
      </c>
      <c r="AS19" s="115">
        <f t="shared" si="10"/>
        <v>3.9</v>
      </c>
      <c r="AT19" s="115">
        <f t="shared" si="11"/>
        <v>0</v>
      </c>
      <c r="AU19" s="115">
        <f t="shared" si="11"/>
        <v>0</v>
      </c>
      <c r="AV19" s="68">
        <f t="shared" si="8"/>
        <v>31.199999999999996</v>
      </c>
      <c r="AW19" s="68">
        <f t="shared" si="5"/>
        <v>77.999999999999986</v>
      </c>
      <c r="AX19" s="68">
        <f t="shared" si="6"/>
        <v>51.999999999999993</v>
      </c>
      <c r="AY19">
        <f t="shared" si="9"/>
        <v>62.399999999999991</v>
      </c>
      <c r="BB19" s="4">
        <v>10</v>
      </c>
      <c r="BC19" s="5">
        <v>16.899999999999999</v>
      </c>
    </row>
    <row r="20" spans="2:55" ht="15" customHeight="1" thickBot="1" x14ac:dyDescent="0.25">
      <c r="B20">
        <f t="shared" si="2"/>
        <v>17</v>
      </c>
      <c r="C20" s="54"/>
      <c r="D20" s="55"/>
      <c r="E20" s="55"/>
      <c r="F20" s="55"/>
      <c r="G20" s="55"/>
      <c r="H20" s="55"/>
      <c r="I20" s="55"/>
      <c r="J20" s="56"/>
      <c r="K20" s="56">
        <v>2</v>
      </c>
      <c r="L20" s="56"/>
      <c r="M20" s="56">
        <v>2</v>
      </c>
      <c r="N20" s="56"/>
      <c r="O20" s="56">
        <v>2</v>
      </c>
      <c r="P20" s="56"/>
      <c r="Q20" s="56">
        <v>2</v>
      </c>
      <c r="R20" s="56"/>
      <c r="S20" s="56">
        <v>2</v>
      </c>
      <c r="T20" s="57">
        <v>2.5</v>
      </c>
      <c r="U20" s="57">
        <v>2.5</v>
      </c>
      <c r="V20" s="57">
        <v>2</v>
      </c>
      <c r="W20" s="58"/>
      <c r="X20" s="59"/>
      <c r="Y20" s="60">
        <f t="shared" si="3"/>
        <v>17</v>
      </c>
      <c r="Z20" s="117">
        <f t="shared" si="7"/>
        <v>0</v>
      </c>
      <c r="AA20" s="118">
        <f t="shared" si="7"/>
        <v>0</v>
      </c>
      <c r="AB20" s="118">
        <f t="shared" si="7"/>
        <v>0</v>
      </c>
      <c r="AC20" s="118">
        <f t="shared" si="7"/>
        <v>0</v>
      </c>
      <c r="AD20" s="118">
        <f t="shared" si="10"/>
        <v>0</v>
      </c>
      <c r="AE20" s="118">
        <f t="shared" si="10"/>
        <v>0</v>
      </c>
      <c r="AF20" s="118">
        <f t="shared" si="10"/>
        <v>0</v>
      </c>
      <c r="AG20" s="118">
        <f t="shared" si="10"/>
        <v>0</v>
      </c>
      <c r="AH20" s="118">
        <f t="shared" si="10"/>
        <v>3.9</v>
      </c>
      <c r="AI20" s="118">
        <f t="shared" si="10"/>
        <v>0</v>
      </c>
      <c r="AJ20" s="118">
        <f t="shared" si="10"/>
        <v>3.9</v>
      </c>
      <c r="AK20" s="118">
        <f t="shared" si="10"/>
        <v>0</v>
      </c>
      <c r="AL20" s="118">
        <f t="shared" si="10"/>
        <v>3.9</v>
      </c>
      <c r="AM20" s="118">
        <f t="shared" si="10"/>
        <v>0</v>
      </c>
      <c r="AN20" s="118">
        <f t="shared" si="10"/>
        <v>3.9</v>
      </c>
      <c r="AO20" s="118">
        <f t="shared" si="10"/>
        <v>0</v>
      </c>
      <c r="AP20" s="118">
        <f t="shared" si="10"/>
        <v>3.9</v>
      </c>
      <c r="AQ20" s="118">
        <f t="shared" si="10"/>
        <v>4.75</v>
      </c>
      <c r="AR20" s="118">
        <f t="shared" si="10"/>
        <v>4.75</v>
      </c>
      <c r="AS20" s="118">
        <f t="shared" si="10"/>
        <v>3.9</v>
      </c>
      <c r="AT20" s="118">
        <f t="shared" si="11"/>
        <v>0</v>
      </c>
      <c r="AU20" s="118">
        <f t="shared" si="11"/>
        <v>0</v>
      </c>
      <c r="AV20" s="110">
        <f t="shared" si="8"/>
        <v>32.9</v>
      </c>
      <c r="AW20" s="63">
        <f t="shared" si="5"/>
        <v>82.249999999999986</v>
      </c>
      <c r="AX20" s="63">
        <f t="shared" si="6"/>
        <v>54.833333333333336</v>
      </c>
      <c r="AY20">
        <f t="shared" si="9"/>
        <v>65.8</v>
      </c>
      <c r="BB20" s="4">
        <v>11</v>
      </c>
      <c r="BC20" s="5">
        <v>18.399999999999999</v>
      </c>
    </row>
    <row r="21" spans="2:55" ht="15" customHeight="1" x14ac:dyDescent="0.2">
      <c r="B21">
        <f t="shared" si="2"/>
        <v>18</v>
      </c>
      <c r="C21" s="33"/>
      <c r="D21" s="34"/>
      <c r="E21" s="34"/>
      <c r="F21" s="34"/>
      <c r="G21" s="34"/>
      <c r="H21" s="34"/>
      <c r="I21" s="34"/>
      <c r="J21" s="35"/>
      <c r="K21" s="35">
        <v>2</v>
      </c>
      <c r="L21" s="35"/>
      <c r="M21" s="35">
        <v>2</v>
      </c>
      <c r="N21" s="35"/>
      <c r="O21" s="35">
        <v>2</v>
      </c>
      <c r="P21" s="35"/>
      <c r="Q21" s="35">
        <v>2</v>
      </c>
      <c r="R21" s="35">
        <v>2</v>
      </c>
      <c r="S21" s="35">
        <v>2</v>
      </c>
      <c r="T21" s="35">
        <v>2</v>
      </c>
      <c r="U21" s="35">
        <v>2</v>
      </c>
      <c r="V21" s="35">
        <v>2</v>
      </c>
      <c r="W21" s="34"/>
      <c r="X21" s="36"/>
      <c r="Y21" s="37">
        <f t="shared" si="3"/>
        <v>18</v>
      </c>
      <c r="Z21" s="112">
        <f t="shared" si="7"/>
        <v>0</v>
      </c>
      <c r="AA21" s="38">
        <f t="shared" si="7"/>
        <v>0</v>
      </c>
      <c r="AB21" s="38">
        <f t="shared" si="7"/>
        <v>0</v>
      </c>
      <c r="AC21" s="38">
        <f t="shared" si="7"/>
        <v>0</v>
      </c>
      <c r="AD21" s="38">
        <f t="shared" si="10"/>
        <v>0</v>
      </c>
      <c r="AE21" s="38">
        <f t="shared" si="10"/>
        <v>0</v>
      </c>
      <c r="AF21" s="38">
        <f t="shared" si="10"/>
        <v>0</v>
      </c>
      <c r="AG21" s="38">
        <f t="shared" si="10"/>
        <v>0</v>
      </c>
      <c r="AH21" s="38">
        <f t="shared" si="10"/>
        <v>3.9</v>
      </c>
      <c r="AI21" s="38">
        <f t="shared" si="10"/>
        <v>0</v>
      </c>
      <c r="AJ21" s="38">
        <f t="shared" si="10"/>
        <v>3.9</v>
      </c>
      <c r="AK21" s="38">
        <f t="shared" si="10"/>
        <v>0</v>
      </c>
      <c r="AL21" s="38">
        <f t="shared" si="10"/>
        <v>3.9</v>
      </c>
      <c r="AM21" s="38">
        <f t="shared" si="10"/>
        <v>0</v>
      </c>
      <c r="AN21" s="38">
        <f t="shared" si="10"/>
        <v>3.9</v>
      </c>
      <c r="AO21" s="38">
        <f t="shared" si="10"/>
        <v>3.9</v>
      </c>
      <c r="AP21" s="38">
        <f t="shared" si="10"/>
        <v>3.9</v>
      </c>
      <c r="AQ21" s="38">
        <f t="shared" si="10"/>
        <v>3.9</v>
      </c>
      <c r="AR21" s="38">
        <f t="shared" si="10"/>
        <v>3.9</v>
      </c>
      <c r="AS21" s="38">
        <f t="shared" si="10"/>
        <v>3.9</v>
      </c>
      <c r="AT21" s="38">
        <f t="shared" si="11"/>
        <v>0</v>
      </c>
      <c r="AU21" s="38">
        <f t="shared" si="11"/>
        <v>0</v>
      </c>
      <c r="AV21" s="40">
        <f t="shared" si="8"/>
        <v>35.099999999999994</v>
      </c>
      <c r="AW21" s="53">
        <f t="shared" si="5"/>
        <v>87.749999999999986</v>
      </c>
      <c r="AX21" s="53">
        <f t="shared" si="6"/>
        <v>58.499999999999993</v>
      </c>
      <c r="AY21">
        <f t="shared" si="9"/>
        <v>70.199999999999989</v>
      </c>
      <c r="BB21" s="4">
        <v>12</v>
      </c>
      <c r="BC21" s="5">
        <v>20</v>
      </c>
    </row>
    <row r="22" spans="2:55" ht="15" customHeight="1" x14ac:dyDescent="0.2">
      <c r="B22">
        <f t="shared" si="2"/>
        <v>19</v>
      </c>
      <c r="C22" s="44"/>
      <c r="D22" s="45"/>
      <c r="E22" s="45"/>
      <c r="F22" s="45"/>
      <c r="G22" s="45"/>
      <c r="H22" s="45"/>
      <c r="I22" s="45"/>
      <c r="J22" s="46"/>
      <c r="K22" s="46">
        <v>2</v>
      </c>
      <c r="L22" s="46"/>
      <c r="M22" s="46">
        <v>2</v>
      </c>
      <c r="N22" s="46"/>
      <c r="O22" s="46">
        <v>2</v>
      </c>
      <c r="P22" s="46"/>
      <c r="Q22" s="46">
        <v>2</v>
      </c>
      <c r="R22" s="46">
        <v>2</v>
      </c>
      <c r="S22" s="46">
        <v>2.5</v>
      </c>
      <c r="T22" s="46">
        <v>2</v>
      </c>
      <c r="U22" s="46">
        <v>2.5</v>
      </c>
      <c r="V22" s="46">
        <v>2</v>
      </c>
      <c r="W22" s="45"/>
      <c r="X22" s="67"/>
      <c r="Y22" s="50">
        <f t="shared" si="3"/>
        <v>19</v>
      </c>
      <c r="Z22" s="114">
        <f t="shared" si="7"/>
        <v>0</v>
      </c>
      <c r="AA22" s="115">
        <f t="shared" si="7"/>
        <v>0</v>
      </c>
      <c r="AB22" s="115">
        <f t="shared" si="7"/>
        <v>0</v>
      </c>
      <c r="AC22" s="115">
        <f t="shared" si="7"/>
        <v>0</v>
      </c>
      <c r="AD22" s="115">
        <f t="shared" si="10"/>
        <v>0</v>
      </c>
      <c r="AE22" s="115">
        <f t="shared" si="10"/>
        <v>0</v>
      </c>
      <c r="AF22" s="115">
        <f t="shared" si="10"/>
        <v>0</v>
      </c>
      <c r="AG22" s="115">
        <f t="shared" si="10"/>
        <v>0</v>
      </c>
      <c r="AH22" s="115">
        <f t="shared" si="10"/>
        <v>3.9</v>
      </c>
      <c r="AI22" s="115">
        <f t="shared" si="10"/>
        <v>0</v>
      </c>
      <c r="AJ22" s="115">
        <f t="shared" si="10"/>
        <v>3.9</v>
      </c>
      <c r="AK22" s="115">
        <f t="shared" si="10"/>
        <v>0</v>
      </c>
      <c r="AL22" s="115">
        <f t="shared" si="10"/>
        <v>3.9</v>
      </c>
      <c r="AM22" s="115">
        <f t="shared" si="10"/>
        <v>0</v>
      </c>
      <c r="AN22" s="115">
        <f t="shared" si="10"/>
        <v>3.9</v>
      </c>
      <c r="AO22" s="115">
        <f t="shared" si="10"/>
        <v>3.9</v>
      </c>
      <c r="AP22" s="115">
        <f t="shared" si="10"/>
        <v>4.75</v>
      </c>
      <c r="AQ22" s="115">
        <f t="shared" si="10"/>
        <v>3.9</v>
      </c>
      <c r="AR22" s="115">
        <f t="shared" si="10"/>
        <v>4.75</v>
      </c>
      <c r="AS22" s="115">
        <f t="shared" si="10"/>
        <v>3.9</v>
      </c>
      <c r="AT22" s="115">
        <f t="shared" si="11"/>
        <v>0</v>
      </c>
      <c r="AU22" s="115">
        <f t="shared" si="11"/>
        <v>0</v>
      </c>
      <c r="AV22" s="68">
        <f t="shared" si="8"/>
        <v>36.799999999999997</v>
      </c>
      <c r="AW22" s="53">
        <f t="shared" si="5"/>
        <v>91.999999999999986</v>
      </c>
      <c r="AX22" s="53">
        <f t="shared" si="6"/>
        <v>61.333333333333329</v>
      </c>
      <c r="AY22">
        <f t="shared" si="9"/>
        <v>73.599999999999994</v>
      </c>
      <c r="BB22" s="4">
        <v>13</v>
      </c>
      <c r="BC22" s="5">
        <v>21.6</v>
      </c>
    </row>
    <row r="23" spans="2:55" ht="15" customHeight="1" x14ac:dyDescent="0.2">
      <c r="B23">
        <f t="shared" si="2"/>
        <v>20</v>
      </c>
      <c r="C23" s="44"/>
      <c r="D23" s="45"/>
      <c r="E23" s="45"/>
      <c r="F23" s="45"/>
      <c r="G23" s="45"/>
      <c r="H23" s="45"/>
      <c r="I23" s="45">
        <v>2</v>
      </c>
      <c r="J23" s="45"/>
      <c r="K23" s="45">
        <v>2</v>
      </c>
      <c r="L23" s="45"/>
      <c r="M23" s="45">
        <v>2</v>
      </c>
      <c r="N23" s="45"/>
      <c r="O23" s="45">
        <v>2</v>
      </c>
      <c r="P23" s="45"/>
      <c r="Q23" s="45">
        <v>2</v>
      </c>
      <c r="R23" s="45">
        <v>2</v>
      </c>
      <c r="S23" s="45">
        <v>2</v>
      </c>
      <c r="T23" s="45">
        <v>2</v>
      </c>
      <c r="U23" s="45">
        <v>2</v>
      </c>
      <c r="V23" s="45">
        <v>2</v>
      </c>
      <c r="W23" s="45"/>
      <c r="X23" s="67"/>
      <c r="Y23" s="50">
        <f t="shared" si="3"/>
        <v>20</v>
      </c>
      <c r="Z23" s="114">
        <f t="shared" si="7"/>
        <v>0</v>
      </c>
      <c r="AA23" s="115">
        <f t="shared" si="7"/>
        <v>0</v>
      </c>
      <c r="AB23" s="115">
        <f t="shared" si="7"/>
        <v>0</v>
      </c>
      <c r="AC23" s="115">
        <f t="shared" si="7"/>
        <v>0</v>
      </c>
      <c r="AD23" s="115">
        <f t="shared" si="10"/>
        <v>0</v>
      </c>
      <c r="AE23" s="115">
        <f t="shared" si="10"/>
        <v>0</v>
      </c>
      <c r="AF23" s="115">
        <f t="shared" si="10"/>
        <v>3.9</v>
      </c>
      <c r="AG23" s="115">
        <f t="shared" si="10"/>
        <v>0</v>
      </c>
      <c r="AH23" s="115">
        <f t="shared" si="10"/>
        <v>3.9</v>
      </c>
      <c r="AI23" s="115">
        <f t="shared" si="10"/>
        <v>0</v>
      </c>
      <c r="AJ23" s="115">
        <f t="shared" si="10"/>
        <v>3.9</v>
      </c>
      <c r="AK23" s="115">
        <f t="shared" si="10"/>
        <v>0</v>
      </c>
      <c r="AL23" s="115">
        <f t="shared" si="10"/>
        <v>3.9</v>
      </c>
      <c r="AM23" s="115">
        <f t="shared" si="10"/>
        <v>0</v>
      </c>
      <c r="AN23" s="115">
        <f t="shared" si="10"/>
        <v>3.9</v>
      </c>
      <c r="AO23" s="115">
        <f t="shared" si="10"/>
        <v>3.9</v>
      </c>
      <c r="AP23" s="115">
        <f t="shared" si="10"/>
        <v>3.9</v>
      </c>
      <c r="AQ23" s="115">
        <f t="shared" si="10"/>
        <v>3.9</v>
      </c>
      <c r="AR23" s="115">
        <f t="shared" si="10"/>
        <v>3.9</v>
      </c>
      <c r="AS23" s="115">
        <f t="shared" si="10"/>
        <v>3.9</v>
      </c>
      <c r="AT23" s="115">
        <f t="shared" si="11"/>
        <v>0</v>
      </c>
      <c r="AU23" s="115">
        <f t="shared" si="11"/>
        <v>0</v>
      </c>
      <c r="AV23" s="68">
        <f t="shared" si="8"/>
        <v>38.999999999999993</v>
      </c>
      <c r="AW23" s="68">
        <f t="shared" si="5"/>
        <v>97.499999999999972</v>
      </c>
      <c r="AX23" s="68">
        <f t="shared" si="6"/>
        <v>64.999999999999986</v>
      </c>
      <c r="AY23">
        <f t="shared" si="9"/>
        <v>77.999999999999986</v>
      </c>
      <c r="BB23" s="4">
        <v>14</v>
      </c>
      <c r="BC23" s="5">
        <v>23.1</v>
      </c>
    </row>
    <row r="24" spans="2:55" ht="15" customHeight="1" x14ac:dyDescent="0.2">
      <c r="B24">
        <f t="shared" si="2"/>
        <v>21</v>
      </c>
      <c r="C24" s="44"/>
      <c r="D24" s="45"/>
      <c r="E24" s="45"/>
      <c r="F24" s="45"/>
      <c r="G24" s="45"/>
      <c r="H24" s="45"/>
      <c r="I24" s="45">
        <v>2</v>
      </c>
      <c r="J24" s="46"/>
      <c r="K24" s="46">
        <v>2</v>
      </c>
      <c r="L24" s="46"/>
      <c r="M24" s="46">
        <v>2</v>
      </c>
      <c r="N24" s="46"/>
      <c r="O24" s="46">
        <v>2</v>
      </c>
      <c r="P24" s="46"/>
      <c r="Q24" s="46">
        <v>2</v>
      </c>
      <c r="R24" s="46">
        <v>2</v>
      </c>
      <c r="S24" s="46">
        <v>2.5</v>
      </c>
      <c r="T24" s="46">
        <v>2</v>
      </c>
      <c r="U24" s="46">
        <v>2.5</v>
      </c>
      <c r="V24" s="46">
        <v>2</v>
      </c>
      <c r="W24" s="45"/>
      <c r="X24" s="67"/>
      <c r="Y24" s="50">
        <f t="shared" si="3"/>
        <v>21</v>
      </c>
      <c r="Z24" s="114">
        <f t="shared" si="7"/>
        <v>0</v>
      </c>
      <c r="AA24" s="115">
        <f t="shared" si="7"/>
        <v>0</v>
      </c>
      <c r="AB24" s="115">
        <f t="shared" si="7"/>
        <v>0</v>
      </c>
      <c r="AC24" s="115">
        <f t="shared" si="7"/>
        <v>0</v>
      </c>
      <c r="AD24" s="115">
        <f t="shared" si="10"/>
        <v>0</v>
      </c>
      <c r="AE24" s="115">
        <f t="shared" si="10"/>
        <v>0</v>
      </c>
      <c r="AF24" s="115">
        <f t="shared" si="10"/>
        <v>3.9</v>
      </c>
      <c r="AG24" s="115">
        <f t="shared" si="10"/>
        <v>0</v>
      </c>
      <c r="AH24" s="115">
        <f t="shared" si="10"/>
        <v>3.9</v>
      </c>
      <c r="AI24" s="115">
        <f t="shared" si="10"/>
        <v>0</v>
      </c>
      <c r="AJ24" s="115">
        <f t="shared" si="10"/>
        <v>3.9</v>
      </c>
      <c r="AK24" s="115">
        <f t="shared" si="10"/>
        <v>0</v>
      </c>
      <c r="AL24" s="115">
        <f t="shared" si="10"/>
        <v>3.9</v>
      </c>
      <c r="AM24" s="115">
        <f t="shared" si="10"/>
        <v>0</v>
      </c>
      <c r="AN24" s="115">
        <f t="shared" si="10"/>
        <v>3.9</v>
      </c>
      <c r="AO24" s="115">
        <f t="shared" si="10"/>
        <v>3.9</v>
      </c>
      <c r="AP24" s="115">
        <f t="shared" si="10"/>
        <v>4.75</v>
      </c>
      <c r="AQ24" s="115">
        <f t="shared" si="10"/>
        <v>3.9</v>
      </c>
      <c r="AR24" s="115">
        <f t="shared" si="10"/>
        <v>4.75</v>
      </c>
      <c r="AS24" s="115">
        <f t="shared" si="10"/>
        <v>3.9</v>
      </c>
      <c r="AT24" s="115">
        <f t="shared" si="11"/>
        <v>0</v>
      </c>
      <c r="AU24" s="115">
        <f t="shared" si="11"/>
        <v>0</v>
      </c>
      <c r="AV24" s="68">
        <f t="shared" si="8"/>
        <v>40.699999999999996</v>
      </c>
      <c r="AW24" s="68">
        <f t="shared" si="5"/>
        <v>101.74999999999999</v>
      </c>
      <c r="AX24" s="68">
        <f t="shared" si="6"/>
        <v>67.833333333333329</v>
      </c>
      <c r="AY24">
        <f t="shared" si="9"/>
        <v>81.399999999999991</v>
      </c>
      <c r="BB24" s="4">
        <v>15</v>
      </c>
      <c r="BC24" s="5">
        <v>24.7</v>
      </c>
    </row>
    <row r="25" spans="2:55" ht="15" customHeight="1" thickBot="1" x14ac:dyDescent="0.25">
      <c r="B25">
        <f t="shared" si="2"/>
        <v>22</v>
      </c>
      <c r="C25" s="54"/>
      <c r="D25" s="55"/>
      <c r="E25" s="55"/>
      <c r="F25" s="55"/>
      <c r="G25" s="55">
        <v>2</v>
      </c>
      <c r="H25" s="55"/>
      <c r="I25" s="55">
        <v>2</v>
      </c>
      <c r="J25" s="56"/>
      <c r="K25" s="56">
        <v>2</v>
      </c>
      <c r="L25" s="56"/>
      <c r="M25" s="56">
        <v>2</v>
      </c>
      <c r="N25" s="56"/>
      <c r="O25" s="56">
        <v>2</v>
      </c>
      <c r="P25" s="56"/>
      <c r="Q25" s="56">
        <v>2</v>
      </c>
      <c r="R25" s="56">
        <v>2</v>
      </c>
      <c r="S25" s="56">
        <v>2</v>
      </c>
      <c r="T25" s="56">
        <v>2</v>
      </c>
      <c r="U25" s="56">
        <v>2</v>
      </c>
      <c r="V25" s="56">
        <v>2</v>
      </c>
      <c r="W25" s="55"/>
      <c r="X25" s="69"/>
      <c r="Y25" s="60">
        <f t="shared" si="3"/>
        <v>22</v>
      </c>
      <c r="Z25" s="117">
        <f t="shared" si="7"/>
        <v>0</v>
      </c>
      <c r="AA25" s="118">
        <f t="shared" si="7"/>
        <v>0</v>
      </c>
      <c r="AB25" s="118">
        <f t="shared" si="7"/>
        <v>0</v>
      </c>
      <c r="AC25" s="118">
        <f t="shared" si="7"/>
        <v>0</v>
      </c>
      <c r="AD25" s="118">
        <f t="shared" si="10"/>
        <v>3.9</v>
      </c>
      <c r="AE25" s="118">
        <f t="shared" si="10"/>
        <v>0</v>
      </c>
      <c r="AF25" s="118">
        <f t="shared" si="10"/>
        <v>3.9</v>
      </c>
      <c r="AG25" s="118">
        <f t="shared" si="10"/>
        <v>0</v>
      </c>
      <c r="AH25" s="118">
        <f t="shared" si="10"/>
        <v>3.9</v>
      </c>
      <c r="AI25" s="118">
        <f t="shared" si="10"/>
        <v>0</v>
      </c>
      <c r="AJ25" s="118">
        <f t="shared" si="10"/>
        <v>3.9</v>
      </c>
      <c r="AK25" s="118">
        <f t="shared" si="10"/>
        <v>0</v>
      </c>
      <c r="AL25" s="118">
        <f t="shared" si="10"/>
        <v>3.9</v>
      </c>
      <c r="AM25" s="118">
        <f t="shared" si="10"/>
        <v>0</v>
      </c>
      <c r="AN25" s="118">
        <f t="shared" si="10"/>
        <v>3.9</v>
      </c>
      <c r="AO25" s="118">
        <f t="shared" si="10"/>
        <v>3.9</v>
      </c>
      <c r="AP25" s="118">
        <f t="shared" si="10"/>
        <v>3.9</v>
      </c>
      <c r="AQ25" s="118">
        <f t="shared" si="10"/>
        <v>3.9</v>
      </c>
      <c r="AR25" s="118">
        <f t="shared" si="10"/>
        <v>3.9</v>
      </c>
      <c r="AS25" s="118">
        <f t="shared" si="10"/>
        <v>3.9</v>
      </c>
      <c r="AT25" s="118">
        <f t="shared" si="11"/>
        <v>0</v>
      </c>
      <c r="AU25" s="118">
        <f t="shared" si="11"/>
        <v>0</v>
      </c>
      <c r="AV25" s="110">
        <f t="shared" si="8"/>
        <v>42.899999999999991</v>
      </c>
      <c r="AW25" s="110">
        <f t="shared" si="5"/>
        <v>107.24999999999997</v>
      </c>
      <c r="AX25" s="110">
        <f t="shared" si="6"/>
        <v>71.499999999999986</v>
      </c>
      <c r="AY25">
        <f t="shared" si="9"/>
        <v>85.799999999999983</v>
      </c>
      <c r="BB25" s="4">
        <v>16</v>
      </c>
      <c r="BC25" s="5">
        <v>26.2</v>
      </c>
    </row>
    <row r="26" spans="2:55" ht="15" customHeight="1" x14ac:dyDescent="0.2">
      <c r="B26">
        <f t="shared" si="2"/>
        <v>23</v>
      </c>
      <c r="C26" s="33"/>
      <c r="D26" s="34"/>
      <c r="E26" s="34"/>
      <c r="F26" s="34"/>
      <c r="G26" s="34">
        <v>2</v>
      </c>
      <c r="H26" s="34"/>
      <c r="I26" s="34">
        <v>2</v>
      </c>
      <c r="J26" s="35"/>
      <c r="K26" s="35">
        <v>2</v>
      </c>
      <c r="L26" s="35"/>
      <c r="M26" s="35">
        <v>2</v>
      </c>
      <c r="N26" s="35"/>
      <c r="O26" s="35">
        <v>2</v>
      </c>
      <c r="P26" s="35"/>
      <c r="Q26" s="35">
        <v>2</v>
      </c>
      <c r="R26" s="35">
        <v>2</v>
      </c>
      <c r="S26" s="35">
        <v>2.5</v>
      </c>
      <c r="T26" s="35">
        <v>2</v>
      </c>
      <c r="U26" s="35">
        <v>2.5</v>
      </c>
      <c r="V26" s="35">
        <v>2</v>
      </c>
      <c r="W26" s="34"/>
      <c r="X26" s="36"/>
      <c r="Y26" s="37">
        <f t="shared" si="3"/>
        <v>23</v>
      </c>
      <c r="Z26" s="112">
        <f t="shared" si="7"/>
        <v>0</v>
      </c>
      <c r="AA26" s="38">
        <f t="shared" si="7"/>
        <v>0</v>
      </c>
      <c r="AB26" s="38">
        <f t="shared" si="7"/>
        <v>0</v>
      </c>
      <c r="AC26" s="38">
        <f t="shared" si="7"/>
        <v>0</v>
      </c>
      <c r="AD26" s="38">
        <f t="shared" si="10"/>
        <v>3.9</v>
      </c>
      <c r="AE26" s="38">
        <f t="shared" si="10"/>
        <v>0</v>
      </c>
      <c r="AF26" s="38">
        <f t="shared" si="10"/>
        <v>3.9</v>
      </c>
      <c r="AG26" s="38">
        <f t="shared" si="10"/>
        <v>0</v>
      </c>
      <c r="AH26" s="38">
        <f t="shared" si="10"/>
        <v>3.9</v>
      </c>
      <c r="AI26" s="38">
        <f t="shared" si="10"/>
        <v>0</v>
      </c>
      <c r="AJ26" s="38">
        <f t="shared" si="10"/>
        <v>3.9</v>
      </c>
      <c r="AK26" s="38">
        <f t="shared" si="10"/>
        <v>0</v>
      </c>
      <c r="AL26" s="38">
        <f t="shared" si="10"/>
        <v>3.9</v>
      </c>
      <c r="AM26" s="38">
        <f t="shared" si="10"/>
        <v>0</v>
      </c>
      <c r="AN26" s="38">
        <f t="shared" si="10"/>
        <v>3.9</v>
      </c>
      <c r="AO26" s="38">
        <f t="shared" si="10"/>
        <v>3.9</v>
      </c>
      <c r="AP26" s="38">
        <f t="shared" si="10"/>
        <v>4.75</v>
      </c>
      <c r="AQ26" s="38">
        <f t="shared" si="10"/>
        <v>3.9</v>
      </c>
      <c r="AR26" s="38">
        <f t="shared" si="10"/>
        <v>4.75</v>
      </c>
      <c r="AS26" s="38">
        <f t="shared" si="10"/>
        <v>3.9</v>
      </c>
      <c r="AT26" s="38">
        <f t="shared" si="11"/>
        <v>0</v>
      </c>
      <c r="AU26" s="38">
        <f t="shared" si="11"/>
        <v>0</v>
      </c>
      <c r="AV26" s="40">
        <f t="shared" si="8"/>
        <v>44.599999999999994</v>
      </c>
      <c r="AW26" s="40">
        <f t="shared" si="5"/>
        <v>111.49999999999999</v>
      </c>
      <c r="AX26" s="40">
        <f t="shared" si="6"/>
        <v>74.333333333333329</v>
      </c>
      <c r="AY26">
        <f t="shared" si="9"/>
        <v>89.199999999999989</v>
      </c>
      <c r="BB26" s="4">
        <v>17</v>
      </c>
      <c r="BC26" s="5">
        <v>27.7</v>
      </c>
    </row>
    <row r="27" spans="2:55" ht="15" customHeight="1" x14ac:dyDescent="0.2">
      <c r="B27">
        <f t="shared" si="2"/>
        <v>24</v>
      </c>
      <c r="C27" s="44"/>
      <c r="D27" s="45"/>
      <c r="E27" s="45"/>
      <c r="F27" s="45"/>
      <c r="G27" s="45">
        <v>2</v>
      </c>
      <c r="H27" s="45"/>
      <c r="I27" s="45">
        <v>2</v>
      </c>
      <c r="J27" s="46"/>
      <c r="K27" s="78">
        <v>2</v>
      </c>
      <c r="L27" s="78"/>
      <c r="M27" s="78">
        <v>2</v>
      </c>
      <c r="N27" s="78"/>
      <c r="O27" s="78">
        <v>2</v>
      </c>
      <c r="P27" s="78">
        <v>2</v>
      </c>
      <c r="Q27" s="78">
        <v>2</v>
      </c>
      <c r="R27" s="78">
        <v>2</v>
      </c>
      <c r="S27" s="77">
        <v>2</v>
      </c>
      <c r="T27" s="77">
        <v>2</v>
      </c>
      <c r="U27" s="77">
        <v>2</v>
      </c>
      <c r="V27" s="77">
        <v>2</v>
      </c>
      <c r="W27" s="79"/>
      <c r="X27" s="80"/>
      <c r="Y27" s="50">
        <f t="shared" si="3"/>
        <v>24</v>
      </c>
      <c r="Z27" s="114">
        <f t="shared" si="7"/>
        <v>0</v>
      </c>
      <c r="AA27" s="115">
        <f t="shared" si="7"/>
        <v>0</v>
      </c>
      <c r="AB27" s="115">
        <f t="shared" si="7"/>
        <v>0</v>
      </c>
      <c r="AC27" s="115">
        <f t="shared" si="7"/>
        <v>0</v>
      </c>
      <c r="AD27" s="115">
        <f t="shared" si="10"/>
        <v>3.9</v>
      </c>
      <c r="AE27" s="115">
        <f t="shared" si="10"/>
        <v>0</v>
      </c>
      <c r="AF27" s="115">
        <f t="shared" si="10"/>
        <v>3.9</v>
      </c>
      <c r="AG27" s="115">
        <f t="shared" si="10"/>
        <v>0</v>
      </c>
      <c r="AH27" s="115">
        <f t="shared" si="10"/>
        <v>3.9</v>
      </c>
      <c r="AI27" s="115">
        <f t="shared" si="10"/>
        <v>0</v>
      </c>
      <c r="AJ27" s="115">
        <f t="shared" si="10"/>
        <v>3.9</v>
      </c>
      <c r="AK27" s="115">
        <f t="shared" si="10"/>
        <v>0</v>
      </c>
      <c r="AL27" s="115">
        <f t="shared" si="10"/>
        <v>3.9</v>
      </c>
      <c r="AM27" s="115">
        <f t="shared" si="10"/>
        <v>3.9</v>
      </c>
      <c r="AN27" s="115">
        <f t="shared" si="10"/>
        <v>3.9</v>
      </c>
      <c r="AO27" s="115">
        <f t="shared" si="10"/>
        <v>3.9</v>
      </c>
      <c r="AP27" s="115">
        <f t="shared" si="10"/>
        <v>3.9</v>
      </c>
      <c r="AQ27" s="115">
        <f t="shared" si="10"/>
        <v>3.9</v>
      </c>
      <c r="AR27" s="115">
        <f t="shared" si="10"/>
        <v>3.9</v>
      </c>
      <c r="AS27" s="115">
        <f t="shared" si="10"/>
        <v>3.9</v>
      </c>
      <c r="AT27" s="115">
        <f t="shared" si="11"/>
        <v>0</v>
      </c>
      <c r="AU27" s="115">
        <f t="shared" si="11"/>
        <v>0</v>
      </c>
      <c r="AV27" s="68">
        <f t="shared" si="8"/>
        <v>46.79999999999999</v>
      </c>
      <c r="AW27" s="68">
        <f t="shared" si="5"/>
        <v>116.99999999999997</v>
      </c>
      <c r="AX27" s="68">
        <f t="shared" si="6"/>
        <v>77.999999999999986</v>
      </c>
      <c r="AY27">
        <f t="shared" si="9"/>
        <v>93.59999999999998</v>
      </c>
      <c r="BB27" s="4">
        <v>18</v>
      </c>
      <c r="BC27" s="5">
        <v>29.2</v>
      </c>
    </row>
    <row r="28" spans="2:55" ht="15" customHeight="1" x14ac:dyDescent="0.2">
      <c r="B28">
        <f t="shared" si="2"/>
        <v>25</v>
      </c>
      <c r="C28" s="44"/>
      <c r="D28" s="45"/>
      <c r="E28" s="45"/>
      <c r="F28" s="45"/>
      <c r="G28" s="45">
        <v>2</v>
      </c>
      <c r="H28" s="45"/>
      <c r="I28" s="45">
        <v>2</v>
      </c>
      <c r="J28" s="46"/>
      <c r="K28" s="46">
        <v>2</v>
      </c>
      <c r="L28" s="46"/>
      <c r="M28" s="46">
        <v>2</v>
      </c>
      <c r="N28" s="46"/>
      <c r="O28" s="46">
        <v>2</v>
      </c>
      <c r="P28" s="46">
        <v>2</v>
      </c>
      <c r="Q28" s="46">
        <v>2</v>
      </c>
      <c r="R28" s="46">
        <v>2.5</v>
      </c>
      <c r="S28" s="47">
        <v>2</v>
      </c>
      <c r="T28" s="47">
        <v>2.5</v>
      </c>
      <c r="U28" s="47">
        <v>2</v>
      </c>
      <c r="V28" s="47">
        <v>2</v>
      </c>
      <c r="W28" s="48"/>
      <c r="X28" s="49"/>
      <c r="Y28" s="50">
        <f t="shared" si="3"/>
        <v>25</v>
      </c>
      <c r="Z28" s="114">
        <f t="shared" si="7"/>
        <v>0</v>
      </c>
      <c r="AA28" s="115">
        <f t="shared" si="7"/>
        <v>0</v>
      </c>
      <c r="AB28" s="115">
        <f t="shared" si="7"/>
        <v>0</v>
      </c>
      <c r="AC28" s="115">
        <f t="shared" si="7"/>
        <v>0</v>
      </c>
      <c r="AD28" s="115">
        <f t="shared" si="10"/>
        <v>3.9</v>
      </c>
      <c r="AE28" s="115">
        <f t="shared" si="10"/>
        <v>0</v>
      </c>
      <c r="AF28" s="115">
        <f t="shared" si="10"/>
        <v>3.9</v>
      </c>
      <c r="AG28" s="115">
        <f t="shared" si="10"/>
        <v>0</v>
      </c>
      <c r="AH28" s="115">
        <f t="shared" si="10"/>
        <v>3.9</v>
      </c>
      <c r="AI28" s="115">
        <f t="shared" si="10"/>
        <v>0</v>
      </c>
      <c r="AJ28" s="115">
        <f t="shared" si="10"/>
        <v>3.9</v>
      </c>
      <c r="AK28" s="115">
        <f t="shared" si="10"/>
        <v>0</v>
      </c>
      <c r="AL28" s="115">
        <f t="shared" si="10"/>
        <v>3.9</v>
      </c>
      <c r="AM28" s="115">
        <f t="shared" si="10"/>
        <v>3.9</v>
      </c>
      <c r="AN28" s="115">
        <f t="shared" si="10"/>
        <v>3.9</v>
      </c>
      <c r="AO28" s="115">
        <f t="shared" si="10"/>
        <v>4.75</v>
      </c>
      <c r="AP28" s="115">
        <f t="shared" si="10"/>
        <v>3.9</v>
      </c>
      <c r="AQ28" s="115">
        <f t="shared" si="10"/>
        <v>4.75</v>
      </c>
      <c r="AR28" s="115">
        <f t="shared" si="10"/>
        <v>3.9</v>
      </c>
      <c r="AS28" s="115">
        <f t="shared" si="10"/>
        <v>3.9</v>
      </c>
      <c r="AT28" s="115">
        <f t="shared" si="11"/>
        <v>0</v>
      </c>
      <c r="AU28" s="115">
        <f t="shared" si="11"/>
        <v>0</v>
      </c>
      <c r="AV28" s="68">
        <f t="shared" si="8"/>
        <v>48.499999999999993</v>
      </c>
      <c r="AW28" s="68">
        <f t="shared" si="5"/>
        <v>121.24999999999997</v>
      </c>
      <c r="AX28" s="68">
        <f t="shared" si="6"/>
        <v>80.833333333333329</v>
      </c>
      <c r="AY28">
        <f t="shared" si="9"/>
        <v>96.999999999999986</v>
      </c>
      <c r="BB28" s="4">
        <v>19</v>
      </c>
      <c r="BC28" s="5">
        <v>30.6</v>
      </c>
    </row>
    <row r="29" spans="2:55" ht="15" customHeight="1" x14ac:dyDescent="0.2">
      <c r="B29">
        <f t="shared" si="2"/>
        <v>26</v>
      </c>
      <c r="C29" s="44"/>
      <c r="D29" s="45"/>
      <c r="E29" s="45"/>
      <c r="F29" s="45"/>
      <c r="G29" s="45">
        <v>2</v>
      </c>
      <c r="H29" s="45"/>
      <c r="I29" s="45">
        <v>2</v>
      </c>
      <c r="J29" s="46"/>
      <c r="K29" s="46">
        <v>2</v>
      </c>
      <c r="L29" s="46"/>
      <c r="M29" s="46">
        <v>2</v>
      </c>
      <c r="N29" s="46"/>
      <c r="O29" s="46">
        <v>2</v>
      </c>
      <c r="P29" s="46">
        <v>2</v>
      </c>
      <c r="Q29" s="46">
        <v>2</v>
      </c>
      <c r="R29" s="46">
        <v>2</v>
      </c>
      <c r="S29" s="47">
        <v>2</v>
      </c>
      <c r="T29" s="47">
        <v>2</v>
      </c>
      <c r="U29" s="47">
        <v>2</v>
      </c>
      <c r="V29" s="47">
        <v>2</v>
      </c>
      <c r="W29" s="48">
        <v>2</v>
      </c>
      <c r="X29" s="49"/>
      <c r="Y29" s="50">
        <f t="shared" si="3"/>
        <v>26</v>
      </c>
      <c r="Z29" s="114">
        <f t="shared" si="7"/>
        <v>0</v>
      </c>
      <c r="AA29" s="115">
        <f t="shared" si="7"/>
        <v>0</v>
      </c>
      <c r="AB29" s="115">
        <f t="shared" si="7"/>
        <v>0</v>
      </c>
      <c r="AC29" s="115">
        <f t="shared" si="7"/>
        <v>0</v>
      </c>
      <c r="AD29" s="115">
        <f t="shared" si="10"/>
        <v>3.9</v>
      </c>
      <c r="AE29" s="115">
        <f t="shared" si="10"/>
        <v>0</v>
      </c>
      <c r="AF29" s="115">
        <f t="shared" si="10"/>
        <v>3.9</v>
      </c>
      <c r="AG29" s="115">
        <f t="shared" si="10"/>
        <v>0</v>
      </c>
      <c r="AH29" s="115">
        <f t="shared" si="10"/>
        <v>3.9</v>
      </c>
      <c r="AI29" s="115">
        <f t="shared" si="10"/>
        <v>0</v>
      </c>
      <c r="AJ29" s="115">
        <f t="shared" si="10"/>
        <v>3.9</v>
      </c>
      <c r="AK29" s="115">
        <f t="shared" si="10"/>
        <v>0</v>
      </c>
      <c r="AL29" s="115">
        <f t="shared" si="10"/>
        <v>3.9</v>
      </c>
      <c r="AM29" s="115">
        <f t="shared" si="10"/>
        <v>3.9</v>
      </c>
      <c r="AN29" s="115">
        <f t="shared" si="10"/>
        <v>3.9</v>
      </c>
      <c r="AO29" s="115">
        <f t="shared" si="10"/>
        <v>3.9</v>
      </c>
      <c r="AP29" s="115">
        <f t="shared" si="10"/>
        <v>3.9</v>
      </c>
      <c r="AQ29" s="115">
        <f t="shared" si="10"/>
        <v>3.9</v>
      </c>
      <c r="AR29" s="115">
        <f t="shared" si="10"/>
        <v>3.9</v>
      </c>
      <c r="AS29" s="115">
        <f t="shared" si="10"/>
        <v>3.9</v>
      </c>
      <c r="AT29" s="115">
        <f t="shared" si="11"/>
        <v>3.9</v>
      </c>
      <c r="AU29" s="115">
        <f t="shared" si="11"/>
        <v>0</v>
      </c>
      <c r="AV29" s="68">
        <f t="shared" si="8"/>
        <v>50.699999999999989</v>
      </c>
      <c r="AW29" s="68">
        <f t="shared" si="5"/>
        <v>126.74999999999997</v>
      </c>
      <c r="AX29" s="68">
        <f t="shared" si="6"/>
        <v>84.499999999999986</v>
      </c>
      <c r="AY29">
        <f t="shared" si="9"/>
        <v>101.39999999999998</v>
      </c>
      <c r="BB29" s="4">
        <v>20</v>
      </c>
      <c r="BC29" s="5">
        <v>32.1</v>
      </c>
    </row>
    <row r="30" spans="2:55" ht="15" customHeight="1" thickBot="1" x14ac:dyDescent="0.25">
      <c r="B30">
        <f t="shared" si="2"/>
        <v>27</v>
      </c>
      <c r="C30" s="54"/>
      <c r="D30" s="55"/>
      <c r="E30" s="55"/>
      <c r="F30" s="55"/>
      <c r="G30" s="55">
        <v>2</v>
      </c>
      <c r="H30" s="55"/>
      <c r="I30" s="55">
        <v>2</v>
      </c>
      <c r="J30" s="56"/>
      <c r="K30" s="56">
        <v>2</v>
      </c>
      <c r="L30" s="56"/>
      <c r="M30" s="56">
        <v>2</v>
      </c>
      <c r="N30" s="56"/>
      <c r="O30" s="56">
        <v>2</v>
      </c>
      <c r="P30" s="56">
        <v>2</v>
      </c>
      <c r="Q30" s="56">
        <v>2</v>
      </c>
      <c r="R30" s="56">
        <v>2.5</v>
      </c>
      <c r="S30" s="56">
        <v>2</v>
      </c>
      <c r="T30" s="57">
        <v>2.5</v>
      </c>
      <c r="U30" s="57">
        <v>2</v>
      </c>
      <c r="V30" s="57">
        <v>2</v>
      </c>
      <c r="W30" s="58">
        <v>2</v>
      </c>
      <c r="X30" s="59"/>
      <c r="Y30" s="60">
        <f t="shared" si="3"/>
        <v>27</v>
      </c>
      <c r="Z30" s="121">
        <f t="shared" si="7"/>
        <v>0</v>
      </c>
      <c r="AA30" s="122">
        <f t="shared" si="7"/>
        <v>0</v>
      </c>
      <c r="AB30" s="122">
        <f t="shared" si="7"/>
        <v>0</v>
      </c>
      <c r="AC30" s="122">
        <f t="shared" si="7"/>
        <v>0</v>
      </c>
      <c r="AD30" s="122">
        <f t="shared" si="10"/>
        <v>3.9</v>
      </c>
      <c r="AE30" s="122">
        <f t="shared" si="10"/>
        <v>0</v>
      </c>
      <c r="AF30" s="122">
        <f t="shared" si="10"/>
        <v>3.9</v>
      </c>
      <c r="AG30" s="122">
        <f t="shared" si="10"/>
        <v>0</v>
      </c>
      <c r="AH30" s="122">
        <f t="shared" si="10"/>
        <v>3.9</v>
      </c>
      <c r="AI30" s="122">
        <f t="shared" si="10"/>
        <v>0</v>
      </c>
      <c r="AJ30" s="122">
        <f t="shared" si="10"/>
        <v>3.9</v>
      </c>
      <c r="AK30" s="122">
        <f t="shared" si="10"/>
        <v>0</v>
      </c>
      <c r="AL30" s="122">
        <f t="shared" si="10"/>
        <v>3.9</v>
      </c>
      <c r="AM30" s="122">
        <f t="shared" si="10"/>
        <v>3.9</v>
      </c>
      <c r="AN30" s="122">
        <f t="shared" si="10"/>
        <v>3.9</v>
      </c>
      <c r="AO30" s="122">
        <f t="shared" si="10"/>
        <v>4.75</v>
      </c>
      <c r="AP30" s="122">
        <f t="shared" si="10"/>
        <v>3.9</v>
      </c>
      <c r="AQ30" s="122">
        <f t="shared" si="10"/>
        <v>4.75</v>
      </c>
      <c r="AR30" s="122">
        <f t="shared" si="10"/>
        <v>3.9</v>
      </c>
      <c r="AS30" s="122">
        <f t="shared" si="10"/>
        <v>3.9</v>
      </c>
      <c r="AT30" s="122">
        <f t="shared" si="11"/>
        <v>3.9</v>
      </c>
      <c r="AU30" s="122">
        <f t="shared" si="11"/>
        <v>0</v>
      </c>
      <c r="AV30" s="123">
        <f t="shared" si="8"/>
        <v>52.399999999999991</v>
      </c>
      <c r="AW30" s="110">
        <f t="shared" si="5"/>
        <v>130.99999999999997</v>
      </c>
      <c r="AX30" s="110">
        <f t="shared" si="6"/>
        <v>87.333333333333329</v>
      </c>
      <c r="AY30">
        <f t="shared" si="9"/>
        <v>104.79999999999998</v>
      </c>
      <c r="BB30" s="4">
        <v>21</v>
      </c>
      <c r="BC30" s="5">
        <v>33.6</v>
      </c>
    </row>
    <row r="31" spans="2:55" ht="15" customHeight="1" x14ac:dyDescent="0.2">
      <c r="B31">
        <f t="shared" si="2"/>
        <v>28</v>
      </c>
      <c r="C31" s="33"/>
      <c r="D31" s="34"/>
      <c r="E31" s="34"/>
      <c r="F31" s="34"/>
      <c r="G31" s="34">
        <v>2</v>
      </c>
      <c r="H31" s="34"/>
      <c r="I31" s="34">
        <v>2</v>
      </c>
      <c r="J31" s="35"/>
      <c r="K31" s="35">
        <v>2</v>
      </c>
      <c r="L31" s="35"/>
      <c r="M31" s="35">
        <v>2</v>
      </c>
      <c r="N31" s="35"/>
      <c r="O31" s="35">
        <v>2</v>
      </c>
      <c r="P31" s="35">
        <v>2</v>
      </c>
      <c r="Q31" s="35">
        <v>2</v>
      </c>
      <c r="R31" s="35">
        <v>2</v>
      </c>
      <c r="S31" s="35">
        <v>2</v>
      </c>
      <c r="T31" s="35">
        <v>2</v>
      </c>
      <c r="U31" s="35">
        <v>2</v>
      </c>
      <c r="V31" s="35">
        <v>2</v>
      </c>
      <c r="W31" s="34">
        <v>2</v>
      </c>
      <c r="X31" s="36">
        <v>2</v>
      </c>
      <c r="Y31" s="37">
        <f t="shared" si="3"/>
        <v>28</v>
      </c>
      <c r="Z31" s="112">
        <f t="shared" si="7"/>
        <v>0</v>
      </c>
      <c r="AA31" s="38">
        <f t="shared" si="7"/>
        <v>0</v>
      </c>
      <c r="AB31" s="38">
        <f t="shared" si="7"/>
        <v>0</v>
      </c>
      <c r="AC31" s="38">
        <f t="shared" si="7"/>
        <v>0</v>
      </c>
      <c r="AD31" s="38">
        <f t="shared" si="10"/>
        <v>3.9</v>
      </c>
      <c r="AE31" s="38">
        <f t="shared" si="10"/>
        <v>0</v>
      </c>
      <c r="AF31" s="38">
        <f t="shared" si="10"/>
        <v>3.9</v>
      </c>
      <c r="AG31" s="38">
        <f t="shared" si="10"/>
        <v>0</v>
      </c>
      <c r="AH31" s="38">
        <f t="shared" si="10"/>
        <v>3.9</v>
      </c>
      <c r="AI31" s="38">
        <f t="shared" si="10"/>
        <v>0</v>
      </c>
      <c r="AJ31" s="38">
        <f t="shared" si="10"/>
        <v>3.9</v>
      </c>
      <c r="AK31" s="38">
        <f t="shared" si="10"/>
        <v>0</v>
      </c>
      <c r="AL31" s="38">
        <f t="shared" si="10"/>
        <v>3.9</v>
      </c>
      <c r="AM31" s="38">
        <f t="shared" si="10"/>
        <v>3.9</v>
      </c>
      <c r="AN31" s="38">
        <f t="shared" si="10"/>
        <v>3.9</v>
      </c>
      <c r="AO31" s="38">
        <f t="shared" si="10"/>
        <v>3.9</v>
      </c>
      <c r="AP31" s="38">
        <f t="shared" si="10"/>
        <v>3.9</v>
      </c>
      <c r="AQ31" s="38">
        <f t="shared" si="10"/>
        <v>3.9</v>
      </c>
      <c r="AR31" s="38">
        <f t="shared" si="10"/>
        <v>3.9</v>
      </c>
      <c r="AS31" s="38">
        <f t="shared" si="10"/>
        <v>3.9</v>
      </c>
      <c r="AT31" s="38">
        <f t="shared" si="11"/>
        <v>3.9</v>
      </c>
      <c r="AU31" s="38">
        <f t="shared" si="11"/>
        <v>3.9</v>
      </c>
      <c r="AV31" s="40">
        <f t="shared" si="8"/>
        <v>54.599999999999987</v>
      </c>
      <c r="AW31" s="40">
        <f t="shared" si="5"/>
        <v>136.49999999999997</v>
      </c>
      <c r="AX31" s="40">
        <f t="shared" si="6"/>
        <v>90.999999999999986</v>
      </c>
      <c r="AY31">
        <f t="shared" si="9"/>
        <v>109.19999999999997</v>
      </c>
      <c r="BB31" s="4">
        <v>22</v>
      </c>
      <c r="BC31" s="5">
        <v>35</v>
      </c>
    </row>
    <row r="32" spans="2:55" ht="15" customHeight="1" x14ac:dyDescent="0.2">
      <c r="B32">
        <f>Y32</f>
        <v>29</v>
      </c>
      <c r="C32" s="44"/>
      <c r="D32" s="45"/>
      <c r="E32" s="45"/>
      <c r="F32" s="45"/>
      <c r="G32" s="45">
        <v>2</v>
      </c>
      <c r="H32" s="45"/>
      <c r="I32" s="45">
        <v>2</v>
      </c>
      <c r="J32" s="46"/>
      <c r="K32" s="46">
        <v>2</v>
      </c>
      <c r="L32" s="46"/>
      <c r="M32" s="46">
        <v>2</v>
      </c>
      <c r="N32" s="46"/>
      <c r="O32" s="46">
        <v>2</v>
      </c>
      <c r="P32" s="46">
        <v>2</v>
      </c>
      <c r="Q32" s="46">
        <v>2</v>
      </c>
      <c r="R32" s="46">
        <v>2.5</v>
      </c>
      <c r="S32" s="46">
        <v>2</v>
      </c>
      <c r="T32" s="46">
        <v>2.5</v>
      </c>
      <c r="U32" s="46">
        <v>2</v>
      </c>
      <c r="V32" s="46">
        <v>2</v>
      </c>
      <c r="W32" s="45">
        <v>2</v>
      </c>
      <c r="X32" s="67">
        <v>2</v>
      </c>
      <c r="Y32" s="50">
        <f t="shared" si="3"/>
        <v>29</v>
      </c>
      <c r="Z32" s="114">
        <f t="shared" si="7"/>
        <v>0</v>
      </c>
      <c r="AA32" s="115">
        <f t="shared" si="7"/>
        <v>0</v>
      </c>
      <c r="AB32" s="115">
        <f t="shared" si="7"/>
        <v>0</v>
      </c>
      <c r="AC32" s="115">
        <f t="shared" si="7"/>
        <v>0</v>
      </c>
      <c r="AD32" s="115">
        <f t="shared" si="10"/>
        <v>3.9</v>
      </c>
      <c r="AE32" s="115">
        <f t="shared" si="10"/>
        <v>0</v>
      </c>
      <c r="AF32" s="115">
        <f t="shared" si="10"/>
        <v>3.9</v>
      </c>
      <c r="AG32" s="115">
        <f t="shared" si="10"/>
        <v>0</v>
      </c>
      <c r="AH32" s="115">
        <f t="shared" si="10"/>
        <v>3.9</v>
      </c>
      <c r="AI32" s="115">
        <f t="shared" si="10"/>
        <v>0</v>
      </c>
      <c r="AJ32" s="115">
        <f t="shared" si="10"/>
        <v>3.9</v>
      </c>
      <c r="AK32" s="115">
        <f t="shared" si="10"/>
        <v>0</v>
      </c>
      <c r="AL32" s="115">
        <f t="shared" si="10"/>
        <v>3.9</v>
      </c>
      <c r="AM32" s="115">
        <f t="shared" si="10"/>
        <v>3.9</v>
      </c>
      <c r="AN32" s="115">
        <f t="shared" si="10"/>
        <v>3.9</v>
      </c>
      <c r="AO32" s="115">
        <f t="shared" si="10"/>
        <v>4.75</v>
      </c>
      <c r="AP32" s="115">
        <f t="shared" si="10"/>
        <v>3.9</v>
      </c>
      <c r="AQ32" s="115">
        <f t="shared" si="10"/>
        <v>4.75</v>
      </c>
      <c r="AR32" s="115">
        <f t="shared" si="10"/>
        <v>3.9</v>
      </c>
      <c r="AS32" s="115">
        <f t="shared" si="10"/>
        <v>3.9</v>
      </c>
      <c r="AT32" s="115">
        <f t="shared" si="11"/>
        <v>3.9</v>
      </c>
      <c r="AU32" s="115">
        <f t="shared" si="11"/>
        <v>3.9</v>
      </c>
      <c r="AV32" s="68">
        <f t="shared" si="8"/>
        <v>56.29999999999999</v>
      </c>
      <c r="AW32" s="53">
        <f t="shared" si="5"/>
        <v>140.74999999999997</v>
      </c>
      <c r="AX32" s="53">
        <f t="shared" si="6"/>
        <v>93.833333333333314</v>
      </c>
      <c r="AY32">
        <f t="shared" si="9"/>
        <v>112.59999999999998</v>
      </c>
      <c r="BB32" s="4">
        <v>23</v>
      </c>
      <c r="BC32" s="5">
        <v>36.6</v>
      </c>
    </row>
    <row r="33" spans="2:55" ht="15" customHeight="1" x14ac:dyDescent="0.2">
      <c r="B33">
        <f t="shared" si="2"/>
        <v>30</v>
      </c>
      <c r="C33" s="44"/>
      <c r="D33" s="45"/>
      <c r="E33" s="45"/>
      <c r="F33" s="45"/>
      <c r="G33" s="45">
        <v>2</v>
      </c>
      <c r="H33" s="45"/>
      <c r="I33" s="45">
        <v>2</v>
      </c>
      <c r="J33" s="45"/>
      <c r="K33" s="46">
        <v>2</v>
      </c>
      <c r="L33" s="46"/>
      <c r="M33" s="46">
        <v>2</v>
      </c>
      <c r="N33" s="46">
        <v>2</v>
      </c>
      <c r="O33" s="46">
        <v>2</v>
      </c>
      <c r="P33" s="46">
        <v>2</v>
      </c>
      <c r="Q33" s="46">
        <v>2</v>
      </c>
      <c r="R33" s="46">
        <v>2</v>
      </c>
      <c r="S33" s="47">
        <v>2</v>
      </c>
      <c r="T33" s="47">
        <v>2</v>
      </c>
      <c r="U33" s="45">
        <v>2</v>
      </c>
      <c r="V33" s="45">
        <v>2</v>
      </c>
      <c r="W33" s="45">
        <v>2</v>
      </c>
      <c r="X33" s="67">
        <v>2</v>
      </c>
      <c r="Y33" s="50">
        <f t="shared" si="3"/>
        <v>30</v>
      </c>
      <c r="Z33" s="114">
        <f t="shared" si="7"/>
        <v>0</v>
      </c>
      <c r="AA33" s="115">
        <f t="shared" si="7"/>
        <v>0</v>
      </c>
      <c r="AB33" s="115">
        <f t="shared" si="7"/>
        <v>0</v>
      </c>
      <c r="AC33" s="115">
        <f t="shared" si="7"/>
        <v>0</v>
      </c>
      <c r="AD33" s="115">
        <f t="shared" si="10"/>
        <v>3.9</v>
      </c>
      <c r="AE33" s="115">
        <f t="shared" si="10"/>
        <v>0</v>
      </c>
      <c r="AF33" s="115">
        <f t="shared" si="10"/>
        <v>3.9</v>
      </c>
      <c r="AG33" s="115">
        <f t="shared" si="10"/>
        <v>0</v>
      </c>
      <c r="AH33" s="115">
        <f t="shared" si="10"/>
        <v>3.9</v>
      </c>
      <c r="AI33" s="115">
        <f t="shared" si="10"/>
        <v>0</v>
      </c>
      <c r="AJ33" s="115">
        <f t="shared" si="10"/>
        <v>3.9</v>
      </c>
      <c r="AK33" s="115">
        <f t="shared" si="10"/>
        <v>3.9</v>
      </c>
      <c r="AL33" s="115">
        <f t="shared" si="10"/>
        <v>3.9</v>
      </c>
      <c r="AM33" s="115">
        <f t="shared" si="10"/>
        <v>3.9</v>
      </c>
      <c r="AN33" s="115">
        <f t="shared" si="10"/>
        <v>3.9</v>
      </c>
      <c r="AO33" s="115">
        <f t="shared" si="10"/>
        <v>3.9</v>
      </c>
      <c r="AP33" s="115">
        <f t="shared" si="10"/>
        <v>3.9</v>
      </c>
      <c r="AQ33" s="115">
        <f t="shared" si="10"/>
        <v>3.9</v>
      </c>
      <c r="AR33" s="115">
        <f t="shared" si="10"/>
        <v>3.9</v>
      </c>
      <c r="AS33" s="115">
        <f t="shared" ref="AS33:AU96" si="12">VLOOKUP(V33,$BB$4:$BC$40,2)</f>
        <v>3.9</v>
      </c>
      <c r="AT33" s="115">
        <f t="shared" si="11"/>
        <v>3.9</v>
      </c>
      <c r="AU33" s="115">
        <f t="shared" si="11"/>
        <v>3.9</v>
      </c>
      <c r="AV33" s="68">
        <f t="shared" si="8"/>
        <v>58.499999999999986</v>
      </c>
      <c r="AW33" s="53">
        <f t="shared" si="5"/>
        <v>146.24999999999994</v>
      </c>
      <c r="AX33" s="53">
        <f t="shared" si="6"/>
        <v>97.499999999999986</v>
      </c>
      <c r="AY33">
        <f t="shared" si="9"/>
        <v>116.99999999999997</v>
      </c>
      <c r="BB33" s="4">
        <v>24</v>
      </c>
      <c r="BC33" s="5">
        <v>38.1</v>
      </c>
    </row>
    <row r="34" spans="2:55" ht="15" customHeight="1" x14ac:dyDescent="0.2">
      <c r="B34">
        <f t="shared" si="2"/>
        <v>31</v>
      </c>
      <c r="C34" s="44"/>
      <c r="D34" s="45"/>
      <c r="E34" s="45"/>
      <c r="F34" s="45"/>
      <c r="G34" s="45">
        <v>2</v>
      </c>
      <c r="H34" s="45"/>
      <c r="I34" s="45">
        <v>2</v>
      </c>
      <c r="J34" s="46"/>
      <c r="K34" s="46">
        <v>2</v>
      </c>
      <c r="L34" s="46"/>
      <c r="M34" s="46">
        <v>2</v>
      </c>
      <c r="N34" s="46">
        <v>2</v>
      </c>
      <c r="O34" s="46">
        <v>2</v>
      </c>
      <c r="P34" s="46">
        <v>2</v>
      </c>
      <c r="Q34" s="46">
        <v>2</v>
      </c>
      <c r="R34" s="46">
        <v>2.5</v>
      </c>
      <c r="S34" s="46">
        <v>2</v>
      </c>
      <c r="T34" s="46">
        <v>2.5</v>
      </c>
      <c r="U34" s="46">
        <v>2</v>
      </c>
      <c r="V34" s="46">
        <v>2</v>
      </c>
      <c r="W34" s="45">
        <v>2</v>
      </c>
      <c r="X34" s="67">
        <v>2</v>
      </c>
      <c r="Y34" s="50">
        <f t="shared" si="3"/>
        <v>31</v>
      </c>
      <c r="Z34" s="114">
        <f t="shared" si="7"/>
        <v>0</v>
      </c>
      <c r="AA34" s="115">
        <f t="shared" si="7"/>
        <v>0</v>
      </c>
      <c r="AB34" s="115">
        <f t="shared" si="7"/>
        <v>0</v>
      </c>
      <c r="AC34" s="115">
        <f t="shared" si="7"/>
        <v>0</v>
      </c>
      <c r="AD34" s="115">
        <f t="shared" si="7"/>
        <v>3.9</v>
      </c>
      <c r="AE34" s="115">
        <f t="shared" si="7"/>
        <v>0</v>
      </c>
      <c r="AF34" s="115">
        <f t="shared" si="7"/>
        <v>3.9</v>
      </c>
      <c r="AG34" s="115">
        <f t="shared" si="7"/>
        <v>0</v>
      </c>
      <c r="AH34" s="115">
        <f t="shared" si="7"/>
        <v>3.9</v>
      </c>
      <c r="AI34" s="115">
        <f t="shared" si="7"/>
        <v>0</v>
      </c>
      <c r="AJ34" s="115">
        <f t="shared" si="7"/>
        <v>3.9</v>
      </c>
      <c r="AK34" s="115">
        <f t="shared" si="7"/>
        <v>3.9</v>
      </c>
      <c r="AL34" s="115">
        <f t="shared" si="7"/>
        <v>3.9</v>
      </c>
      <c r="AM34" s="115">
        <f t="shared" si="7"/>
        <v>3.9</v>
      </c>
      <c r="AN34" s="115">
        <f t="shared" si="7"/>
        <v>3.9</v>
      </c>
      <c r="AO34" s="115">
        <f t="shared" si="7"/>
        <v>4.75</v>
      </c>
      <c r="AP34" s="115">
        <f t="shared" ref="AP34:AU97" si="13">VLOOKUP(S34,$BB$4:$BC$40,2)</f>
        <v>3.9</v>
      </c>
      <c r="AQ34" s="115">
        <f t="shared" si="13"/>
        <v>4.75</v>
      </c>
      <c r="AR34" s="115">
        <f t="shared" si="13"/>
        <v>3.9</v>
      </c>
      <c r="AS34" s="115">
        <f t="shared" si="12"/>
        <v>3.9</v>
      </c>
      <c r="AT34" s="115">
        <f t="shared" si="11"/>
        <v>3.9</v>
      </c>
      <c r="AU34" s="115">
        <f t="shared" si="11"/>
        <v>3.9</v>
      </c>
      <c r="AV34" s="68">
        <f t="shared" si="8"/>
        <v>60.199999999999989</v>
      </c>
      <c r="AW34" s="68">
        <f t="shared" si="5"/>
        <v>150.49999999999997</v>
      </c>
      <c r="AX34" s="68">
        <f t="shared" si="6"/>
        <v>100.33333333333331</v>
      </c>
      <c r="AY34">
        <f t="shared" si="9"/>
        <v>120.39999999999998</v>
      </c>
      <c r="BB34" s="4">
        <v>25</v>
      </c>
      <c r="BC34" s="5">
        <v>39.5</v>
      </c>
    </row>
    <row r="35" spans="2:55" ht="15" customHeight="1" thickBot="1" x14ac:dyDescent="0.25">
      <c r="B35">
        <f t="shared" si="2"/>
        <v>32</v>
      </c>
      <c r="C35" s="54"/>
      <c r="D35" s="55"/>
      <c r="E35" s="55"/>
      <c r="F35" s="45"/>
      <c r="G35" s="45">
        <v>2</v>
      </c>
      <c r="H35" s="45"/>
      <c r="I35" s="45">
        <v>2</v>
      </c>
      <c r="J35" s="46"/>
      <c r="K35" s="46">
        <v>2</v>
      </c>
      <c r="L35" s="46"/>
      <c r="M35" s="46">
        <v>2</v>
      </c>
      <c r="N35" s="46">
        <v>2</v>
      </c>
      <c r="O35" s="46">
        <v>2</v>
      </c>
      <c r="P35" s="46">
        <v>2.5</v>
      </c>
      <c r="Q35" s="46">
        <v>2</v>
      </c>
      <c r="R35" s="46">
        <v>2.5</v>
      </c>
      <c r="S35" s="46">
        <v>2</v>
      </c>
      <c r="T35" s="46">
        <v>2.5</v>
      </c>
      <c r="U35" s="56">
        <v>2</v>
      </c>
      <c r="V35" s="56">
        <v>2.5</v>
      </c>
      <c r="W35" s="55">
        <v>2</v>
      </c>
      <c r="X35" s="69">
        <v>2</v>
      </c>
      <c r="Y35" s="60">
        <f t="shared" si="3"/>
        <v>32</v>
      </c>
      <c r="Z35" s="117">
        <f t="shared" si="7"/>
        <v>0</v>
      </c>
      <c r="AA35" s="118">
        <f t="shared" si="7"/>
        <v>0</v>
      </c>
      <c r="AB35" s="118">
        <f t="shared" si="7"/>
        <v>0</v>
      </c>
      <c r="AC35" s="118">
        <f t="shared" si="7"/>
        <v>0</v>
      </c>
      <c r="AD35" s="118">
        <f t="shared" si="7"/>
        <v>3.9</v>
      </c>
      <c r="AE35" s="118">
        <f t="shared" si="7"/>
        <v>0</v>
      </c>
      <c r="AF35" s="118">
        <f t="shared" si="7"/>
        <v>3.9</v>
      </c>
      <c r="AG35" s="118">
        <f t="shared" si="7"/>
        <v>0</v>
      </c>
      <c r="AH35" s="118">
        <f t="shared" si="7"/>
        <v>3.9</v>
      </c>
      <c r="AI35" s="118">
        <f t="shared" si="7"/>
        <v>0</v>
      </c>
      <c r="AJ35" s="118">
        <f t="shared" si="7"/>
        <v>3.9</v>
      </c>
      <c r="AK35" s="118">
        <f t="shared" si="7"/>
        <v>3.9</v>
      </c>
      <c r="AL35" s="118">
        <f t="shared" si="7"/>
        <v>3.9</v>
      </c>
      <c r="AM35" s="118">
        <f t="shared" si="7"/>
        <v>4.75</v>
      </c>
      <c r="AN35" s="118">
        <f t="shared" si="7"/>
        <v>3.9</v>
      </c>
      <c r="AO35" s="118">
        <f t="shared" si="7"/>
        <v>4.75</v>
      </c>
      <c r="AP35" s="118">
        <f t="shared" si="13"/>
        <v>3.9</v>
      </c>
      <c r="AQ35" s="118">
        <f t="shared" si="13"/>
        <v>4.75</v>
      </c>
      <c r="AR35" s="118">
        <f t="shared" si="13"/>
        <v>3.9</v>
      </c>
      <c r="AS35" s="118">
        <f t="shared" si="12"/>
        <v>4.75</v>
      </c>
      <c r="AT35" s="118">
        <f t="shared" si="11"/>
        <v>3.9</v>
      </c>
      <c r="AU35" s="118">
        <f t="shared" si="11"/>
        <v>3.9</v>
      </c>
      <c r="AV35" s="110">
        <f t="shared" si="8"/>
        <v>61.899999999999991</v>
      </c>
      <c r="AW35" s="110">
        <f t="shared" si="5"/>
        <v>154.74999999999997</v>
      </c>
      <c r="AX35" s="110">
        <f t="shared" si="6"/>
        <v>103.16666666666666</v>
      </c>
      <c r="AY35">
        <f t="shared" si="9"/>
        <v>123.79999999999998</v>
      </c>
      <c r="BB35" s="4">
        <v>26</v>
      </c>
      <c r="BC35" s="5">
        <v>41</v>
      </c>
    </row>
    <row r="36" spans="2:55" ht="15" customHeight="1" x14ac:dyDescent="0.2">
      <c r="B36">
        <f t="shared" si="2"/>
        <v>33</v>
      </c>
      <c r="C36" s="33"/>
      <c r="D36" s="34"/>
      <c r="E36" s="34"/>
      <c r="F36" s="34"/>
      <c r="G36" s="34">
        <v>2</v>
      </c>
      <c r="H36" s="34"/>
      <c r="I36" s="34">
        <v>2</v>
      </c>
      <c r="J36" s="35"/>
      <c r="K36" s="35">
        <v>2</v>
      </c>
      <c r="L36" s="35"/>
      <c r="M36" s="35">
        <v>2</v>
      </c>
      <c r="N36" s="35">
        <v>2</v>
      </c>
      <c r="O36" s="35">
        <v>2</v>
      </c>
      <c r="P36" s="35">
        <v>2.5</v>
      </c>
      <c r="Q36" s="35">
        <v>2</v>
      </c>
      <c r="R36" s="35">
        <v>2.5</v>
      </c>
      <c r="S36" s="35">
        <v>2.5</v>
      </c>
      <c r="T36" s="35">
        <v>2.5</v>
      </c>
      <c r="U36" s="35">
        <v>2</v>
      </c>
      <c r="V36" s="35">
        <v>2.5</v>
      </c>
      <c r="W36" s="34">
        <v>2.5</v>
      </c>
      <c r="X36" s="36">
        <v>2</v>
      </c>
      <c r="Y36" s="37">
        <f t="shared" si="3"/>
        <v>33</v>
      </c>
      <c r="Z36" s="112">
        <f t="shared" si="7"/>
        <v>0</v>
      </c>
      <c r="AA36" s="38">
        <f t="shared" si="7"/>
        <v>0</v>
      </c>
      <c r="AB36" s="38">
        <f t="shared" si="7"/>
        <v>0</v>
      </c>
      <c r="AC36" s="38">
        <f t="shared" si="7"/>
        <v>0</v>
      </c>
      <c r="AD36" s="38">
        <f t="shared" si="7"/>
        <v>3.9</v>
      </c>
      <c r="AE36" s="38">
        <f t="shared" si="7"/>
        <v>0</v>
      </c>
      <c r="AF36" s="38">
        <f t="shared" si="7"/>
        <v>3.9</v>
      </c>
      <c r="AG36" s="38">
        <f t="shared" si="7"/>
        <v>0</v>
      </c>
      <c r="AH36" s="38">
        <f t="shared" si="7"/>
        <v>3.9</v>
      </c>
      <c r="AI36" s="38">
        <f t="shared" si="7"/>
        <v>0</v>
      </c>
      <c r="AJ36" s="38">
        <f t="shared" si="7"/>
        <v>3.9</v>
      </c>
      <c r="AK36" s="38">
        <f t="shared" si="7"/>
        <v>3.9</v>
      </c>
      <c r="AL36" s="38">
        <f t="shared" si="7"/>
        <v>3.9</v>
      </c>
      <c r="AM36" s="38">
        <f t="shared" si="7"/>
        <v>4.75</v>
      </c>
      <c r="AN36" s="38">
        <f t="shared" si="7"/>
        <v>3.9</v>
      </c>
      <c r="AO36" s="38">
        <f t="shared" si="7"/>
        <v>4.75</v>
      </c>
      <c r="AP36" s="38">
        <f t="shared" si="13"/>
        <v>4.75</v>
      </c>
      <c r="AQ36" s="38">
        <f t="shared" si="13"/>
        <v>4.75</v>
      </c>
      <c r="AR36" s="38">
        <f t="shared" si="13"/>
        <v>3.9</v>
      </c>
      <c r="AS36" s="38">
        <f t="shared" si="12"/>
        <v>4.75</v>
      </c>
      <c r="AT36" s="38">
        <f t="shared" si="11"/>
        <v>4.75</v>
      </c>
      <c r="AU36" s="38">
        <f t="shared" si="11"/>
        <v>3.9</v>
      </c>
      <c r="AV36" s="40">
        <f t="shared" si="8"/>
        <v>63.599999999999994</v>
      </c>
      <c r="AW36" s="41">
        <f t="shared" si="5"/>
        <v>158.99999999999997</v>
      </c>
      <c r="AX36" s="40">
        <f t="shared" si="6"/>
        <v>106</v>
      </c>
      <c r="AY36">
        <f t="shared" si="9"/>
        <v>127.19999999999999</v>
      </c>
      <c r="BB36" s="4">
        <v>27</v>
      </c>
      <c r="BC36" s="5">
        <v>42.4</v>
      </c>
    </row>
    <row r="37" spans="2:55" ht="15" customHeight="1" x14ac:dyDescent="0.2">
      <c r="B37">
        <f t="shared" si="2"/>
        <v>34</v>
      </c>
      <c r="C37" s="44"/>
      <c r="D37" s="45"/>
      <c r="E37" s="45"/>
      <c r="F37" s="45"/>
      <c r="G37" s="45">
        <v>2</v>
      </c>
      <c r="H37" s="45"/>
      <c r="I37" s="45">
        <v>2</v>
      </c>
      <c r="J37" s="46"/>
      <c r="K37" s="46">
        <v>2</v>
      </c>
      <c r="L37" s="46"/>
      <c r="M37" s="46">
        <v>2</v>
      </c>
      <c r="N37" s="46">
        <v>2</v>
      </c>
      <c r="O37" s="46">
        <v>2</v>
      </c>
      <c r="P37" s="46">
        <v>2.5</v>
      </c>
      <c r="Q37" s="46">
        <v>2.5</v>
      </c>
      <c r="R37" s="46">
        <v>2.5</v>
      </c>
      <c r="S37" s="47">
        <v>2.5</v>
      </c>
      <c r="T37" s="47">
        <v>2.5</v>
      </c>
      <c r="U37" s="47">
        <v>2.5</v>
      </c>
      <c r="V37" s="47">
        <v>2.5</v>
      </c>
      <c r="W37" s="48">
        <v>2.5</v>
      </c>
      <c r="X37" s="49">
        <v>2</v>
      </c>
      <c r="Y37" s="50">
        <f t="shared" si="3"/>
        <v>34</v>
      </c>
      <c r="Z37" s="114">
        <f t="shared" si="7"/>
        <v>0</v>
      </c>
      <c r="AA37" s="115">
        <f t="shared" si="7"/>
        <v>0</v>
      </c>
      <c r="AB37" s="115">
        <f t="shared" si="7"/>
        <v>0</v>
      </c>
      <c r="AC37" s="115">
        <f t="shared" si="7"/>
        <v>0</v>
      </c>
      <c r="AD37" s="115">
        <f t="shared" si="7"/>
        <v>3.9</v>
      </c>
      <c r="AE37" s="115">
        <f t="shared" si="7"/>
        <v>0</v>
      </c>
      <c r="AF37" s="115">
        <f t="shared" si="7"/>
        <v>3.9</v>
      </c>
      <c r="AG37" s="115">
        <f t="shared" si="7"/>
        <v>0</v>
      </c>
      <c r="AH37" s="115">
        <f t="shared" si="7"/>
        <v>3.9</v>
      </c>
      <c r="AI37" s="115">
        <f t="shared" si="7"/>
        <v>0</v>
      </c>
      <c r="AJ37" s="115">
        <f t="shared" si="7"/>
        <v>3.9</v>
      </c>
      <c r="AK37" s="115">
        <f t="shared" si="7"/>
        <v>3.9</v>
      </c>
      <c r="AL37" s="115">
        <f t="shared" si="7"/>
        <v>3.9</v>
      </c>
      <c r="AM37" s="115">
        <f t="shared" si="7"/>
        <v>4.75</v>
      </c>
      <c r="AN37" s="115">
        <f t="shared" si="7"/>
        <v>4.75</v>
      </c>
      <c r="AO37" s="115">
        <f t="shared" si="7"/>
        <v>4.75</v>
      </c>
      <c r="AP37" s="115">
        <f t="shared" si="13"/>
        <v>4.75</v>
      </c>
      <c r="AQ37" s="115">
        <f t="shared" si="13"/>
        <v>4.75</v>
      </c>
      <c r="AR37" s="115">
        <f t="shared" si="13"/>
        <v>4.75</v>
      </c>
      <c r="AS37" s="115">
        <f t="shared" si="12"/>
        <v>4.75</v>
      </c>
      <c r="AT37" s="115">
        <f t="shared" si="11"/>
        <v>4.75</v>
      </c>
      <c r="AU37" s="115">
        <f t="shared" si="11"/>
        <v>3.9</v>
      </c>
      <c r="AV37" s="68">
        <f t="shared" si="8"/>
        <v>65.3</v>
      </c>
      <c r="AW37" s="53">
        <f t="shared" si="5"/>
        <v>163.24999999999997</v>
      </c>
      <c r="AX37" s="53">
        <f t="shared" si="6"/>
        <v>108.83333333333333</v>
      </c>
      <c r="AY37">
        <f t="shared" si="9"/>
        <v>130.6</v>
      </c>
      <c r="BB37" s="4">
        <v>28</v>
      </c>
      <c r="BC37" s="5">
        <v>43.9</v>
      </c>
    </row>
    <row r="38" spans="2:55" ht="15" customHeight="1" x14ac:dyDescent="0.2">
      <c r="B38">
        <f t="shared" si="2"/>
        <v>35</v>
      </c>
      <c r="C38" s="44"/>
      <c r="D38" s="45"/>
      <c r="E38" s="45"/>
      <c r="F38" s="45"/>
      <c r="G38" s="45">
        <v>2</v>
      </c>
      <c r="H38" s="45"/>
      <c r="I38" s="45">
        <v>2</v>
      </c>
      <c r="J38" s="46"/>
      <c r="K38" s="46">
        <v>2</v>
      </c>
      <c r="L38" s="46"/>
      <c r="M38" s="46">
        <v>2</v>
      </c>
      <c r="N38" s="46">
        <v>2</v>
      </c>
      <c r="O38" s="46">
        <v>2.5</v>
      </c>
      <c r="P38" s="46">
        <v>2.5</v>
      </c>
      <c r="Q38" s="46">
        <v>2.5</v>
      </c>
      <c r="R38" s="46">
        <v>2.5</v>
      </c>
      <c r="S38" s="47">
        <v>2.5</v>
      </c>
      <c r="T38" s="47">
        <v>2.5</v>
      </c>
      <c r="U38" s="47">
        <v>2.5</v>
      </c>
      <c r="V38" s="47">
        <v>2.5</v>
      </c>
      <c r="W38" s="48">
        <v>2.5</v>
      </c>
      <c r="X38" s="49">
        <v>2.5</v>
      </c>
      <c r="Y38" s="50">
        <f t="shared" si="3"/>
        <v>35</v>
      </c>
      <c r="Z38" s="114">
        <f t="shared" si="7"/>
        <v>0</v>
      </c>
      <c r="AA38" s="115">
        <f t="shared" si="7"/>
        <v>0</v>
      </c>
      <c r="AB38" s="115">
        <f t="shared" si="7"/>
        <v>0</v>
      </c>
      <c r="AC38" s="115">
        <f t="shared" si="7"/>
        <v>0</v>
      </c>
      <c r="AD38" s="115">
        <f t="shared" si="7"/>
        <v>3.9</v>
      </c>
      <c r="AE38" s="115">
        <f t="shared" si="7"/>
        <v>0</v>
      </c>
      <c r="AF38" s="115">
        <f t="shared" si="7"/>
        <v>3.9</v>
      </c>
      <c r="AG38" s="115">
        <f t="shared" si="7"/>
        <v>0</v>
      </c>
      <c r="AH38" s="115">
        <f t="shared" si="7"/>
        <v>3.9</v>
      </c>
      <c r="AI38" s="115">
        <f t="shared" si="7"/>
        <v>0</v>
      </c>
      <c r="AJ38" s="115">
        <f t="shared" si="7"/>
        <v>3.9</v>
      </c>
      <c r="AK38" s="115">
        <f t="shared" si="7"/>
        <v>3.9</v>
      </c>
      <c r="AL38" s="115">
        <f t="shared" si="7"/>
        <v>4.75</v>
      </c>
      <c r="AM38" s="115">
        <f t="shared" si="7"/>
        <v>4.75</v>
      </c>
      <c r="AN38" s="115">
        <f t="shared" si="7"/>
        <v>4.75</v>
      </c>
      <c r="AO38" s="115">
        <f t="shared" si="7"/>
        <v>4.75</v>
      </c>
      <c r="AP38" s="115">
        <f t="shared" si="13"/>
        <v>4.75</v>
      </c>
      <c r="AQ38" s="115">
        <f t="shared" si="13"/>
        <v>4.75</v>
      </c>
      <c r="AR38" s="115">
        <f t="shared" si="13"/>
        <v>4.75</v>
      </c>
      <c r="AS38" s="115">
        <f t="shared" si="12"/>
        <v>4.75</v>
      </c>
      <c r="AT38" s="115">
        <f t="shared" si="11"/>
        <v>4.75</v>
      </c>
      <c r="AU38" s="115">
        <f t="shared" si="11"/>
        <v>4.75</v>
      </c>
      <c r="AV38" s="68">
        <f t="shared" si="8"/>
        <v>67</v>
      </c>
      <c r="AW38" s="53">
        <f t="shared" si="5"/>
        <v>167.5</v>
      </c>
      <c r="AX38" s="53">
        <f t="shared" si="6"/>
        <v>111.66666666666667</v>
      </c>
      <c r="AY38">
        <f t="shared" si="9"/>
        <v>134</v>
      </c>
      <c r="BB38" s="4">
        <v>29</v>
      </c>
      <c r="BC38" s="5">
        <v>45.4</v>
      </c>
    </row>
    <row r="39" spans="2:55" ht="15" customHeight="1" x14ac:dyDescent="0.2">
      <c r="B39">
        <f t="shared" si="2"/>
        <v>36</v>
      </c>
      <c r="C39" s="44"/>
      <c r="D39" s="45"/>
      <c r="E39" s="45"/>
      <c r="F39" s="45"/>
      <c r="G39" s="45">
        <v>2</v>
      </c>
      <c r="H39" s="45"/>
      <c r="I39" s="45">
        <v>2</v>
      </c>
      <c r="J39" s="46"/>
      <c r="K39" s="46">
        <v>2</v>
      </c>
      <c r="L39" s="46"/>
      <c r="M39" s="46">
        <v>2.5</v>
      </c>
      <c r="N39" s="46">
        <v>2.5</v>
      </c>
      <c r="O39" s="46">
        <v>2.5</v>
      </c>
      <c r="P39" s="46">
        <v>2.5</v>
      </c>
      <c r="Q39" s="46">
        <v>2.5</v>
      </c>
      <c r="R39" s="46">
        <v>2.5</v>
      </c>
      <c r="S39" s="47">
        <v>2.5</v>
      </c>
      <c r="T39" s="47">
        <v>2.5</v>
      </c>
      <c r="U39" s="47">
        <v>2.5</v>
      </c>
      <c r="V39" s="47">
        <v>2.5</v>
      </c>
      <c r="W39" s="48">
        <v>2.5</v>
      </c>
      <c r="X39" s="49">
        <v>2.5</v>
      </c>
      <c r="Y39" s="50">
        <f t="shared" si="3"/>
        <v>36</v>
      </c>
      <c r="Z39" s="114">
        <f t="shared" si="7"/>
        <v>0</v>
      </c>
      <c r="AA39" s="115">
        <f t="shared" si="7"/>
        <v>0</v>
      </c>
      <c r="AB39" s="115">
        <f t="shared" si="7"/>
        <v>0</v>
      </c>
      <c r="AC39" s="115">
        <f t="shared" si="7"/>
        <v>0</v>
      </c>
      <c r="AD39" s="115">
        <f t="shared" si="7"/>
        <v>3.9</v>
      </c>
      <c r="AE39" s="115">
        <f t="shared" si="7"/>
        <v>0</v>
      </c>
      <c r="AF39" s="115">
        <f t="shared" si="7"/>
        <v>3.9</v>
      </c>
      <c r="AG39" s="115">
        <f t="shared" si="7"/>
        <v>0</v>
      </c>
      <c r="AH39" s="115">
        <f t="shared" si="7"/>
        <v>3.9</v>
      </c>
      <c r="AI39" s="115">
        <f t="shared" si="7"/>
        <v>0</v>
      </c>
      <c r="AJ39" s="115">
        <f t="shared" si="7"/>
        <v>4.75</v>
      </c>
      <c r="AK39" s="115">
        <f t="shared" si="7"/>
        <v>4.75</v>
      </c>
      <c r="AL39" s="115">
        <f t="shared" si="7"/>
        <v>4.75</v>
      </c>
      <c r="AM39" s="115">
        <f t="shared" si="7"/>
        <v>4.75</v>
      </c>
      <c r="AN39" s="115">
        <f t="shared" si="7"/>
        <v>4.75</v>
      </c>
      <c r="AO39" s="115">
        <f t="shared" si="7"/>
        <v>4.75</v>
      </c>
      <c r="AP39" s="115">
        <f t="shared" si="13"/>
        <v>4.75</v>
      </c>
      <c r="AQ39" s="115">
        <f t="shared" si="13"/>
        <v>4.75</v>
      </c>
      <c r="AR39" s="115">
        <f t="shared" si="13"/>
        <v>4.75</v>
      </c>
      <c r="AS39" s="115">
        <f t="shared" si="12"/>
        <v>4.75</v>
      </c>
      <c r="AT39" s="115">
        <f t="shared" si="11"/>
        <v>4.75</v>
      </c>
      <c r="AU39" s="115">
        <f t="shared" si="11"/>
        <v>4.75</v>
      </c>
      <c r="AV39" s="68">
        <f t="shared" si="8"/>
        <v>68.7</v>
      </c>
      <c r="AW39" s="53">
        <f t="shared" si="5"/>
        <v>171.75</v>
      </c>
      <c r="AX39" s="53">
        <f t="shared" si="6"/>
        <v>114.50000000000001</v>
      </c>
      <c r="AY39">
        <f t="shared" si="9"/>
        <v>137.4</v>
      </c>
      <c r="BB39" s="4">
        <v>30</v>
      </c>
      <c r="BC39" s="5">
        <v>47</v>
      </c>
    </row>
    <row r="40" spans="2:55" ht="15" customHeight="1" thickBot="1" x14ac:dyDescent="0.25">
      <c r="B40">
        <f t="shared" si="2"/>
        <v>37</v>
      </c>
      <c r="C40" s="54"/>
      <c r="D40" s="55"/>
      <c r="E40" s="55"/>
      <c r="F40" s="55"/>
      <c r="G40" s="55">
        <v>2</v>
      </c>
      <c r="H40" s="55"/>
      <c r="I40" s="55">
        <v>2</v>
      </c>
      <c r="J40" s="56"/>
      <c r="K40" s="56">
        <v>2</v>
      </c>
      <c r="L40" s="56"/>
      <c r="M40" s="56">
        <v>2.5</v>
      </c>
      <c r="N40" s="56">
        <v>2.5</v>
      </c>
      <c r="O40" s="56">
        <v>2.5</v>
      </c>
      <c r="P40" s="56">
        <v>2.5</v>
      </c>
      <c r="Q40" s="56">
        <v>2.5</v>
      </c>
      <c r="R40" s="56">
        <v>3</v>
      </c>
      <c r="S40" s="56">
        <v>2.5</v>
      </c>
      <c r="T40" s="57">
        <v>3</v>
      </c>
      <c r="U40" s="57">
        <v>2.5</v>
      </c>
      <c r="V40" s="57">
        <v>2.5</v>
      </c>
      <c r="W40" s="58">
        <v>2.5</v>
      </c>
      <c r="X40" s="59">
        <v>2.5</v>
      </c>
      <c r="Y40" s="60">
        <f t="shared" si="3"/>
        <v>37</v>
      </c>
      <c r="Z40" s="117">
        <f t="shared" si="7"/>
        <v>0</v>
      </c>
      <c r="AA40" s="118">
        <f t="shared" si="7"/>
        <v>0</v>
      </c>
      <c r="AB40" s="118">
        <f t="shared" si="7"/>
        <v>0</v>
      </c>
      <c r="AC40" s="118">
        <f t="shared" si="7"/>
        <v>0</v>
      </c>
      <c r="AD40" s="118">
        <f t="shared" si="7"/>
        <v>3.9</v>
      </c>
      <c r="AE40" s="118">
        <f t="shared" si="7"/>
        <v>0</v>
      </c>
      <c r="AF40" s="118">
        <f t="shared" si="7"/>
        <v>3.9</v>
      </c>
      <c r="AG40" s="118">
        <f t="shared" si="7"/>
        <v>0</v>
      </c>
      <c r="AH40" s="118">
        <f t="shared" si="7"/>
        <v>3.9</v>
      </c>
      <c r="AI40" s="118">
        <f t="shared" si="7"/>
        <v>0</v>
      </c>
      <c r="AJ40" s="118">
        <f t="shared" si="7"/>
        <v>4.75</v>
      </c>
      <c r="AK40" s="118">
        <f t="shared" si="7"/>
        <v>4.75</v>
      </c>
      <c r="AL40" s="118">
        <f t="shared" si="7"/>
        <v>4.75</v>
      </c>
      <c r="AM40" s="118">
        <f t="shared" si="7"/>
        <v>4.75</v>
      </c>
      <c r="AN40" s="118">
        <f t="shared" si="7"/>
        <v>4.75</v>
      </c>
      <c r="AO40" s="118">
        <f t="shared" si="7"/>
        <v>5.6</v>
      </c>
      <c r="AP40" s="118">
        <f t="shared" si="13"/>
        <v>4.75</v>
      </c>
      <c r="AQ40" s="118">
        <f t="shared" si="13"/>
        <v>5.6</v>
      </c>
      <c r="AR40" s="118">
        <f t="shared" si="13"/>
        <v>4.75</v>
      </c>
      <c r="AS40" s="118">
        <f t="shared" si="12"/>
        <v>4.75</v>
      </c>
      <c r="AT40" s="118">
        <f t="shared" si="11"/>
        <v>4.75</v>
      </c>
      <c r="AU40" s="118">
        <f t="shared" si="11"/>
        <v>4.75</v>
      </c>
      <c r="AV40" s="110">
        <f t="shared" si="8"/>
        <v>70.400000000000006</v>
      </c>
      <c r="AW40" s="63">
        <f t="shared" si="5"/>
        <v>176</v>
      </c>
      <c r="AX40" s="63">
        <f t="shared" si="6"/>
        <v>117.33333333333334</v>
      </c>
      <c r="AY40">
        <f t="shared" si="9"/>
        <v>140.80000000000001</v>
      </c>
      <c r="BB40" s="4">
        <v>29</v>
      </c>
      <c r="BC40" s="5">
        <v>45.4</v>
      </c>
    </row>
    <row r="41" spans="2:55" ht="15" customHeight="1" x14ac:dyDescent="0.2">
      <c r="B41">
        <f t="shared" si="2"/>
        <v>37</v>
      </c>
      <c r="C41" s="33">
        <v>2</v>
      </c>
      <c r="D41" s="34">
        <v>3.5</v>
      </c>
      <c r="E41" s="34">
        <v>3.5</v>
      </c>
      <c r="F41" s="34">
        <v>2</v>
      </c>
      <c r="G41" s="34">
        <v>2</v>
      </c>
      <c r="H41" s="34">
        <v>2</v>
      </c>
      <c r="I41" s="34">
        <v>2</v>
      </c>
      <c r="J41" s="35">
        <v>2</v>
      </c>
      <c r="K41" s="35">
        <v>2</v>
      </c>
      <c r="L41" s="35">
        <v>2</v>
      </c>
      <c r="M41" s="35">
        <v>2</v>
      </c>
      <c r="N41" s="35">
        <v>2</v>
      </c>
      <c r="O41" s="35">
        <v>2</v>
      </c>
      <c r="P41" s="35">
        <v>2</v>
      </c>
      <c r="Q41" s="35">
        <v>2</v>
      </c>
      <c r="R41" s="35">
        <v>2</v>
      </c>
      <c r="S41" s="35">
        <v>2</v>
      </c>
      <c r="T41" s="35"/>
      <c r="U41" s="35"/>
      <c r="V41" s="35"/>
      <c r="W41" s="34"/>
      <c r="X41" s="36"/>
      <c r="Y41" s="37">
        <f t="shared" si="3"/>
        <v>37</v>
      </c>
      <c r="Z41" s="112">
        <f t="shared" si="7"/>
        <v>3.9</v>
      </c>
      <c r="AA41" s="38">
        <f t="shared" si="7"/>
        <v>6.4</v>
      </c>
      <c r="AB41" s="38">
        <f t="shared" si="7"/>
        <v>6.4</v>
      </c>
      <c r="AC41" s="38">
        <f t="shared" si="7"/>
        <v>3.9</v>
      </c>
      <c r="AD41" s="38">
        <f t="shared" si="7"/>
        <v>3.9</v>
      </c>
      <c r="AE41" s="38">
        <f t="shared" si="7"/>
        <v>3.9</v>
      </c>
      <c r="AF41" s="38">
        <f t="shared" si="7"/>
        <v>3.9</v>
      </c>
      <c r="AG41" s="38">
        <f t="shared" si="7"/>
        <v>3.9</v>
      </c>
      <c r="AH41" s="38">
        <f t="shared" si="7"/>
        <v>3.9</v>
      </c>
      <c r="AI41" s="38">
        <f t="shared" si="7"/>
        <v>3.9</v>
      </c>
      <c r="AJ41" s="38">
        <f t="shared" si="7"/>
        <v>3.9</v>
      </c>
      <c r="AK41" s="38">
        <f t="shared" si="7"/>
        <v>3.9</v>
      </c>
      <c r="AL41" s="38">
        <f t="shared" si="7"/>
        <v>3.9</v>
      </c>
      <c r="AM41" s="38">
        <f t="shared" si="7"/>
        <v>3.9</v>
      </c>
      <c r="AN41" s="38">
        <f t="shared" si="7"/>
        <v>3.9</v>
      </c>
      <c r="AO41" s="38">
        <f t="shared" si="7"/>
        <v>3.9</v>
      </c>
      <c r="AP41" s="38">
        <f t="shared" si="13"/>
        <v>3.9</v>
      </c>
      <c r="AQ41" s="38">
        <f t="shared" si="13"/>
        <v>0</v>
      </c>
      <c r="AR41" s="38">
        <f t="shared" si="13"/>
        <v>0</v>
      </c>
      <c r="AS41" s="38">
        <f t="shared" si="12"/>
        <v>0</v>
      </c>
      <c r="AT41" s="38">
        <f t="shared" si="11"/>
        <v>0</v>
      </c>
      <c r="AU41" s="38">
        <f t="shared" si="11"/>
        <v>0</v>
      </c>
      <c r="AV41" s="40">
        <f t="shared" si="8"/>
        <v>71.3</v>
      </c>
      <c r="AW41" s="40">
        <f t="shared" si="5"/>
        <v>178.24999999999997</v>
      </c>
      <c r="AX41" s="40">
        <f t="shared" si="6"/>
        <v>118.83333333333333</v>
      </c>
      <c r="AY41">
        <f t="shared" si="9"/>
        <v>142.6</v>
      </c>
    </row>
    <row r="42" spans="2:55" ht="15" customHeight="1" x14ac:dyDescent="0.2">
      <c r="B42">
        <f t="shared" si="2"/>
        <v>38</v>
      </c>
      <c r="C42" s="44">
        <v>2</v>
      </c>
      <c r="D42" s="45">
        <v>3.5</v>
      </c>
      <c r="E42" s="45">
        <v>3.5</v>
      </c>
      <c r="F42" s="45">
        <v>2.5</v>
      </c>
      <c r="G42" s="45">
        <v>2.5</v>
      </c>
      <c r="H42" s="45">
        <v>2</v>
      </c>
      <c r="I42" s="45">
        <v>2</v>
      </c>
      <c r="J42" s="46">
        <v>2</v>
      </c>
      <c r="K42" s="46">
        <v>2</v>
      </c>
      <c r="L42" s="46">
        <v>2</v>
      </c>
      <c r="M42" s="46">
        <v>2</v>
      </c>
      <c r="N42" s="46">
        <v>2</v>
      </c>
      <c r="O42" s="46">
        <v>2</v>
      </c>
      <c r="P42" s="46">
        <v>2</v>
      </c>
      <c r="Q42" s="46">
        <v>2</v>
      </c>
      <c r="R42" s="46">
        <v>2</v>
      </c>
      <c r="S42" s="46">
        <v>2</v>
      </c>
      <c r="T42" s="46"/>
      <c r="U42" s="46"/>
      <c r="V42" s="46"/>
      <c r="W42" s="45"/>
      <c r="X42" s="67"/>
      <c r="Y42" s="50">
        <f t="shared" si="3"/>
        <v>38</v>
      </c>
      <c r="Z42" s="114">
        <f t="shared" si="7"/>
        <v>3.9</v>
      </c>
      <c r="AA42" s="115">
        <f t="shared" si="7"/>
        <v>6.4</v>
      </c>
      <c r="AB42" s="115">
        <f t="shared" si="7"/>
        <v>6.4</v>
      </c>
      <c r="AC42" s="115">
        <f t="shared" si="7"/>
        <v>4.75</v>
      </c>
      <c r="AD42" s="115">
        <f t="shared" si="7"/>
        <v>4.75</v>
      </c>
      <c r="AE42" s="115">
        <f t="shared" si="7"/>
        <v>3.9</v>
      </c>
      <c r="AF42" s="115">
        <f t="shared" si="7"/>
        <v>3.9</v>
      </c>
      <c r="AG42" s="115">
        <f t="shared" si="7"/>
        <v>3.9</v>
      </c>
      <c r="AH42" s="115">
        <f t="shared" si="7"/>
        <v>3.9</v>
      </c>
      <c r="AI42" s="115">
        <f t="shared" si="7"/>
        <v>3.9</v>
      </c>
      <c r="AJ42" s="115">
        <f t="shared" si="7"/>
        <v>3.9</v>
      </c>
      <c r="AK42" s="115">
        <f t="shared" si="7"/>
        <v>3.9</v>
      </c>
      <c r="AL42" s="115">
        <f t="shared" si="7"/>
        <v>3.9</v>
      </c>
      <c r="AM42" s="115">
        <f t="shared" si="7"/>
        <v>3.9</v>
      </c>
      <c r="AN42" s="115">
        <f t="shared" si="7"/>
        <v>3.9</v>
      </c>
      <c r="AO42" s="115">
        <f t="shared" si="7"/>
        <v>3.9</v>
      </c>
      <c r="AP42" s="115">
        <f t="shared" si="13"/>
        <v>3.9</v>
      </c>
      <c r="AQ42" s="115">
        <f t="shared" si="13"/>
        <v>0</v>
      </c>
      <c r="AR42" s="115">
        <f t="shared" si="13"/>
        <v>0</v>
      </c>
      <c r="AS42" s="115">
        <f t="shared" si="12"/>
        <v>0</v>
      </c>
      <c r="AT42" s="115">
        <f t="shared" si="11"/>
        <v>0</v>
      </c>
      <c r="AU42" s="115">
        <f t="shared" si="11"/>
        <v>0</v>
      </c>
      <c r="AV42" s="68">
        <f t="shared" si="8"/>
        <v>73</v>
      </c>
      <c r="AW42" s="68">
        <f t="shared" si="5"/>
        <v>182.5</v>
      </c>
      <c r="AX42" s="68">
        <f t="shared" si="6"/>
        <v>121.66666666666667</v>
      </c>
      <c r="AY42">
        <f t="shared" si="9"/>
        <v>146</v>
      </c>
    </row>
    <row r="43" spans="2:55" ht="15" customHeight="1" x14ac:dyDescent="0.2">
      <c r="B43">
        <f t="shared" si="2"/>
        <v>39</v>
      </c>
      <c r="C43" s="44">
        <v>2.5</v>
      </c>
      <c r="D43" s="45">
        <v>3.5</v>
      </c>
      <c r="E43" s="45">
        <v>3.5</v>
      </c>
      <c r="F43" s="45">
        <v>2.5</v>
      </c>
      <c r="G43" s="45">
        <v>2.5</v>
      </c>
      <c r="H43" s="45">
        <v>2.5</v>
      </c>
      <c r="I43" s="45">
        <v>2</v>
      </c>
      <c r="J43" s="45">
        <v>2</v>
      </c>
      <c r="K43" s="45">
        <v>2</v>
      </c>
      <c r="L43" s="45">
        <v>2</v>
      </c>
      <c r="M43" s="45">
        <v>2</v>
      </c>
      <c r="N43" s="45">
        <v>2</v>
      </c>
      <c r="O43" s="45">
        <v>2</v>
      </c>
      <c r="P43" s="45">
        <v>2</v>
      </c>
      <c r="Q43" s="45">
        <v>2</v>
      </c>
      <c r="R43" s="45">
        <v>2</v>
      </c>
      <c r="S43" s="45">
        <v>2</v>
      </c>
      <c r="T43" s="45"/>
      <c r="U43" s="45"/>
      <c r="V43" s="45"/>
      <c r="W43" s="45"/>
      <c r="X43" s="67"/>
      <c r="Y43" s="50">
        <f t="shared" si="3"/>
        <v>39</v>
      </c>
      <c r="Z43" s="114">
        <f t="shared" si="7"/>
        <v>4.75</v>
      </c>
      <c r="AA43" s="115">
        <f t="shared" si="7"/>
        <v>6.4</v>
      </c>
      <c r="AB43" s="115">
        <f t="shared" si="7"/>
        <v>6.4</v>
      </c>
      <c r="AC43" s="115">
        <f t="shared" si="7"/>
        <v>4.75</v>
      </c>
      <c r="AD43" s="115">
        <f t="shared" si="7"/>
        <v>4.75</v>
      </c>
      <c r="AE43" s="115">
        <f t="shared" si="7"/>
        <v>4.75</v>
      </c>
      <c r="AF43" s="115">
        <f t="shared" si="7"/>
        <v>3.9</v>
      </c>
      <c r="AG43" s="115">
        <f t="shared" si="7"/>
        <v>3.9</v>
      </c>
      <c r="AH43" s="115">
        <f t="shared" si="7"/>
        <v>3.9</v>
      </c>
      <c r="AI43" s="115">
        <f t="shared" si="7"/>
        <v>3.9</v>
      </c>
      <c r="AJ43" s="115">
        <f t="shared" si="7"/>
        <v>3.9</v>
      </c>
      <c r="AK43" s="115">
        <f t="shared" si="7"/>
        <v>3.9</v>
      </c>
      <c r="AL43" s="115">
        <f t="shared" si="7"/>
        <v>3.9</v>
      </c>
      <c r="AM43" s="115">
        <f t="shared" si="7"/>
        <v>3.9</v>
      </c>
      <c r="AN43" s="115">
        <f t="shared" si="7"/>
        <v>3.9</v>
      </c>
      <c r="AO43" s="115">
        <f t="shared" si="7"/>
        <v>3.9</v>
      </c>
      <c r="AP43" s="115">
        <f t="shared" si="13"/>
        <v>3.9</v>
      </c>
      <c r="AQ43" s="115">
        <f t="shared" si="13"/>
        <v>0</v>
      </c>
      <c r="AR43" s="115">
        <f t="shared" si="13"/>
        <v>0</v>
      </c>
      <c r="AS43" s="115">
        <f t="shared" si="12"/>
        <v>0</v>
      </c>
      <c r="AT43" s="115">
        <f t="shared" si="11"/>
        <v>0</v>
      </c>
      <c r="AU43" s="115">
        <f t="shared" si="11"/>
        <v>0</v>
      </c>
      <c r="AV43" s="68">
        <f t="shared" si="8"/>
        <v>74.7</v>
      </c>
      <c r="AW43" s="68">
        <f t="shared" si="5"/>
        <v>186.75</v>
      </c>
      <c r="AX43" s="68">
        <f t="shared" si="6"/>
        <v>124.50000000000001</v>
      </c>
      <c r="AY43">
        <f t="shared" si="9"/>
        <v>149.4</v>
      </c>
    </row>
    <row r="44" spans="2:55" ht="15" customHeight="1" x14ac:dyDescent="0.2">
      <c r="B44">
        <f t="shared" si="2"/>
        <v>40</v>
      </c>
      <c r="C44" s="44">
        <v>2.5</v>
      </c>
      <c r="D44" s="45">
        <v>4</v>
      </c>
      <c r="E44" s="45">
        <v>4</v>
      </c>
      <c r="F44" s="45">
        <v>2.5</v>
      </c>
      <c r="G44" s="45">
        <v>2.5</v>
      </c>
      <c r="H44" s="45">
        <v>2.5</v>
      </c>
      <c r="I44" s="45">
        <v>2</v>
      </c>
      <c r="J44" s="46">
        <v>2</v>
      </c>
      <c r="K44" s="46">
        <v>2</v>
      </c>
      <c r="L44" s="46">
        <v>2</v>
      </c>
      <c r="M44" s="46">
        <v>2</v>
      </c>
      <c r="N44" s="46">
        <v>2</v>
      </c>
      <c r="O44" s="46">
        <v>2</v>
      </c>
      <c r="P44" s="46">
        <v>2</v>
      </c>
      <c r="Q44" s="46">
        <v>2</v>
      </c>
      <c r="R44" s="46">
        <v>2</v>
      </c>
      <c r="S44" s="46">
        <v>2</v>
      </c>
      <c r="T44" s="46"/>
      <c r="U44" s="46"/>
      <c r="V44" s="46"/>
      <c r="W44" s="45"/>
      <c r="X44" s="67"/>
      <c r="Y44" s="50">
        <f t="shared" si="3"/>
        <v>40</v>
      </c>
      <c r="Z44" s="114">
        <f t="shared" si="7"/>
        <v>4.75</v>
      </c>
      <c r="AA44" s="115">
        <f t="shared" si="7"/>
        <v>7.2</v>
      </c>
      <c r="AB44" s="115">
        <f t="shared" si="7"/>
        <v>7.2</v>
      </c>
      <c r="AC44" s="115">
        <f t="shared" si="7"/>
        <v>4.75</v>
      </c>
      <c r="AD44" s="115">
        <f t="shared" si="7"/>
        <v>4.75</v>
      </c>
      <c r="AE44" s="115">
        <f t="shared" si="7"/>
        <v>4.75</v>
      </c>
      <c r="AF44" s="115">
        <f t="shared" si="7"/>
        <v>3.9</v>
      </c>
      <c r="AG44" s="115">
        <f t="shared" si="7"/>
        <v>3.9</v>
      </c>
      <c r="AH44" s="115">
        <f t="shared" si="7"/>
        <v>3.9</v>
      </c>
      <c r="AI44" s="115">
        <f t="shared" si="7"/>
        <v>3.9</v>
      </c>
      <c r="AJ44" s="115">
        <f t="shared" si="7"/>
        <v>3.9</v>
      </c>
      <c r="AK44" s="115">
        <f t="shared" si="7"/>
        <v>3.9</v>
      </c>
      <c r="AL44" s="115">
        <f t="shared" si="7"/>
        <v>3.9</v>
      </c>
      <c r="AM44" s="115">
        <f t="shared" si="7"/>
        <v>3.9</v>
      </c>
      <c r="AN44" s="115">
        <f t="shared" si="7"/>
        <v>3.9</v>
      </c>
      <c r="AO44" s="115">
        <f t="shared" si="7"/>
        <v>3.9</v>
      </c>
      <c r="AP44" s="115">
        <f t="shared" si="13"/>
        <v>3.9</v>
      </c>
      <c r="AQ44" s="115">
        <f t="shared" si="13"/>
        <v>0</v>
      </c>
      <c r="AR44" s="115">
        <f t="shared" si="13"/>
        <v>0</v>
      </c>
      <c r="AS44" s="115">
        <f t="shared" si="12"/>
        <v>0</v>
      </c>
      <c r="AT44" s="115">
        <f t="shared" si="11"/>
        <v>0</v>
      </c>
      <c r="AU44" s="115">
        <f t="shared" si="11"/>
        <v>0</v>
      </c>
      <c r="AV44" s="68">
        <f t="shared" si="8"/>
        <v>76.300000000000011</v>
      </c>
      <c r="AW44" s="53">
        <f t="shared" si="5"/>
        <v>190.75000000000003</v>
      </c>
      <c r="AX44" s="53">
        <f t="shared" si="6"/>
        <v>127.16666666666669</v>
      </c>
      <c r="AY44">
        <f t="shared" si="9"/>
        <v>152.60000000000002</v>
      </c>
    </row>
    <row r="45" spans="2:55" ht="15" customHeight="1" thickBot="1" x14ac:dyDescent="0.25">
      <c r="B45">
        <f t="shared" si="2"/>
        <v>41</v>
      </c>
      <c r="C45" s="54">
        <v>2.5</v>
      </c>
      <c r="D45" s="55">
        <v>4</v>
      </c>
      <c r="E45" s="55">
        <v>4</v>
      </c>
      <c r="F45" s="55">
        <v>2.5</v>
      </c>
      <c r="G45" s="55">
        <v>2.5</v>
      </c>
      <c r="H45" s="55">
        <v>2.5</v>
      </c>
      <c r="I45" s="55">
        <v>2.5</v>
      </c>
      <c r="J45" s="56">
        <v>2.5</v>
      </c>
      <c r="K45" s="56">
        <v>2</v>
      </c>
      <c r="L45" s="56">
        <v>2</v>
      </c>
      <c r="M45" s="56">
        <v>2</v>
      </c>
      <c r="N45" s="56">
        <v>2</v>
      </c>
      <c r="O45" s="56">
        <v>2</v>
      </c>
      <c r="P45" s="56">
        <v>2</v>
      </c>
      <c r="Q45" s="56">
        <v>2</v>
      </c>
      <c r="R45" s="56">
        <v>2</v>
      </c>
      <c r="S45" s="56">
        <v>2</v>
      </c>
      <c r="T45" s="56"/>
      <c r="U45" s="56"/>
      <c r="V45" s="56"/>
      <c r="W45" s="55"/>
      <c r="X45" s="69"/>
      <c r="Y45" s="60">
        <f t="shared" si="3"/>
        <v>41</v>
      </c>
      <c r="Z45" s="117">
        <f t="shared" si="7"/>
        <v>4.75</v>
      </c>
      <c r="AA45" s="118">
        <f t="shared" si="7"/>
        <v>7.2</v>
      </c>
      <c r="AB45" s="118">
        <f t="shared" si="7"/>
        <v>7.2</v>
      </c>
      <c r="AC45" s="118">
        <f t="shared" si="7"/>
        <v>4.75</v>
      </c>
      <c r="AD45" s="118">
        <f t="shared" si="7"/>
        <v>4.75</v>
      </c>
      <c r="AE45" s="118">
        <f t="shared" si="7"/>
        <v>4.75</v>
      </c>
      <c r="AF45" s="118">
        <f t="shared" si="7"/>
        <v>4.75</v>
      </c>
      <c r="AG45" s="118">
        <f t="shared" ref="AG45:AO108" si="14">VLOOKUP(J45,$BB$4:$BC$40,2)</f>
        <v>4.75</v>
      </c>
      <c r="AH45" s="118">
        <f t="shared" si="14"/>
        <v>3.9</v>
      </c>
      <c r="AI45" s="118">
        <f t="shared" si="14"/>
        <v>3.9</v>
      </c>
      <c r="AJ45" s="118">
        <f t="shared" si="14"/>
        <v>3.9</v>
      </c>
      <c r="AK45" s="118">
        <f t="shared" si="14"/>
        <v>3.9</v>
      </c>
      <c r="AL45" s="118">
        <f t="shared" si="14"/>
        <v>3.9</v>
      </c>
      <c r="AM45" s="118">
        <f t="shared" si="14"/>
        <v>3.9</v>
      </c>
      <c r="AN45" s="118">
        <f t="shared" si="14"/>
        <v>3.9</v>
      </c>
      <c r="AO45" s="118">
        <f t="shared" si="14"/>
        <v>3.9</v>
      </c>
      <c r="AP45" s="118">
        <f t="shared" si="13"/>
        <v>3.9</v>
      </c>
      <c r="AQ45" s="118">
        <f t="shared" si="13"/>
        <v>0</v>
      </c>
      <c r="AR45" s="118">
        <f t="shared" si="13"/>
        <v>0</v>
      </c>
      <c r="AS45" s="118">
        <f t="shared" si="12"/>
        <v>0</v>
      </c>
      <c r="AT45" s="118">
        <f t="shared" si="11"/>
        <v>0</v>
      </c>
      <c r="AU45" s="118">
        <f t="shared" si="11"/>
        <v>0</v>
      </c>
      <c r="AV45" s="110">
        <f t="shared" si="8"/>
        <v>78.000000000000014</v>
      </c>
      <c r="AW45" s="63">
        <f t="shared" si="5"/>
        <v>195.00000000000003</v>
      </c>
      <c r="AX45" s="63">
        <f t="shared" si="6"/>
        <v>130.00000000000003</v>
      </c>
      <c r="AY45">
        <f t="shared" si="9"/>
        <v>156.00000000000003</v>
      </c>
    </row>
    <row r="46" spans="2:55" ht="15" customHeight="1" x14ac:dyDescent="0.2">
      <c r="B46">
        <f t="shared" si="2"/>
        <v>42</v>
      </c>
      <c r="C46" s="33">
        <v>2.5</v>
      </c>
      <c r="D46" s="34">
        <v>4.5</v>
      </c>
      <c r="E46" s="34">
        <v>4.5</v>
      </c>
      <c r="F46" s="34">
        <v>2.5</v>
      </c>
      <c r="G46" s="34">
        <v>2.5</v>
      </c>
      <c r="H46" s="34">
        <v>2.5</v>
      </c>
      <c r="I46" s="34">
        <v>2.5</v>
      </c>
      <c r="J46" s="35">
        <v>2.5</v>
      </c>
      <c r="K46" s="35">
        <v>2</v>
      </c>
      <c r="L46" s="35">
        <v>2</v>
      </c>
      <c r="M46" s="35">
        <v>2</v>
      </c>
      <c r="N46" s="35">
        <v>2</v>
      </c>
      <c r="O46" s="35">
        <v>2</v>
      </c>
      <c r="P46" s="35">
        <v>2</v>
      </c>
      <c r="Q46" s="35">
        <v>2</v>
      </c>
      <c r="R46" s="35">
        <v>2</v>
      </c>
      <c r="S46" s="35">
        <v>2</v>
      </c>
      <c r="T46" s="35"/>
      <c r="U46" s="35"/>
      <c r="V46" s="35"/>
      <c r="W46" s="34"/>
      <c r="X46" s="36"/>
      <c r="Y46" s="37">
        <f t="shared" si="3"/>
        <v>42</v>
      </c>
      <c r="Z46" s="112">
        <f t="shared" ref="Z46:AI109" si="15">VLOOKUP(C46,$BB$4:$BC$40,2)</f>
        <v>4.75</v>
      </c>
      <c r="AA46" s="38">
        <f t="shared" si="15"/>
        <v>8</v>
      </c>
      <c r="AB46" s="38">
        <f t="shared" si="15"/>
        <v>8</v>
      </c>
      <c r="AC46" s="38">
        <f t="shared" si="15"/>
        <v>4.75</v>
      </c>
      <c r="AD46" s="38">
        <f t="shared" si="15"/>
        <v>4.75</v>
      </c>
      <c r="AE46" s="38">
        <f t="shared" si="15"/>
        <v>4.75</v>
      </c>
      <c r="AF46" s="38">
        <f t="shared" si="15"/>
        <v>4.75</v>
      </c>
      <c r="AG46" s="38">
        <f t="shared" si="14"/>
        <v>4.75</v>
      </c>
      <c r="AH46" s="38">
        <f t="shared" si="14"/>
        <v>3.9</v>
      </c>
      <c r="AI46" s="38">
        <f t="shared" si="14"/>
        <v>3.9</v>
      </c>
      <c r="AJ46" s="38">
        <f t="shared" si="14"/>
        <v>3.9</v>
      </c>
      <c r="AK46" s="38">
        <f t="shared" si="14"/>
        <v>3.9</v>
      </c>
      <c r="AL46" s="38">
        <f t="shared" si="14"/>
        <v>3.9</v>
      </c>
      <c r="AM46" s="38">
        <f t="shared" si="14"/>
        <v>3.9</v>
      </c>
      <c r="AN46" s="38">
        <f t="shared" si="14"/>
        <v>3.9</v>
      </c>
      <c r="AO46" s="38">
        <f t="shared" si="14"/>
        <v>3.9</v>
      </c>
      <c r="AP46" s="38">
        <f t="shared" si="13"/>
        <v>3.9</v>
      </c>
      <c r="AQ46" s="38">
        <f t="shared" si="13"/>
        <v>0</v>
      </c>
      <c r="AR46" s="38">
        <f t="shared" si="13"/>
        <v>0</v>
      </c>
      <c r="AS46" s="38">
        <f t="shared" si="12"/>
        <v>0</v>
      </c>
      <c r="AT46" s="38">
        <f t="shared" si="11"/>
        <v>0</v>
      </c>
      <c r="AU46" s="38">
        <f t="shared" si="11"/>
        <v>0</v>
      </c>
      <c r="AV46" s="40">
        <f t="shared" si="8"/>
        <v>79.600000000000009</v>
      </c>
      <c r="AW46" s="40">
        <f t="shared" si="5"/>
        <v>199</v>
      </c>
      <c r="AX46" s="40">
        <f t="shared" si="6"/>
        <v>132.66666666666669</v>
      </c>
      <c r="AY46">
        <f t="shared" si="9"/>
        <v>159.20000000000002</v>
      </c>
    </row>
    <row r="47" spans="2:55" ht="15" customHeight="1" x14ac:dyDescent="0.2">
      <c r="B47">
        <f t="shared" si="2"/>
        <v>43</v>
      </c>
      <c r="C47" s="44">
        <v>2.5</v>
      </c>
      <c r="D47" s="45">
        <v>4.5</v>
      </c>
      <c r="E47" s="45">
        <v>4.5</v>
      </c>
      <c r="F47" s="45">
        <v>2.5</v>
      </c>
      <c r="G47" s="45">
        <v>2.5</v>
      </c>
      <c r="H47" s="45">
        <v>2.5</v>
      </c>
      <c r="I47" s="45">
        <v>2.5</v>
      </c>
      <c r="J47" s="46">
        <v>2.5</v>
      </c>
      <c r="K47" s="46">
        <v>2.5</v>
      </c>
      <c r="L47" s="46">
        <v>2.5</v>
      </c>
      <c r="M47" s="46">
        <v>2</v>
      </c>
      <c r="N47" s="46">
        <v>2</v>
      </c>
      <c r="O47" s="46">
        <v>2</v>
      </c>
      <c r="P47" s="46">
        <v>2</v>
      </c>
      <c r="Q47" s="46">
        <v>2</v>
      </c>
      <c r="R47" s="46">
        <v>2</v>
      </c>
      <c r="S47" s="47">
        <v>2</v>
      </c>
      <c r="T47" s="47"/>
      <c r="U47" s="47"/>
      <c r="V47" s="47"/>
      <c r="W47" s="48"/>
      <c r="X47" s="49"/>
      <c r="Y47" s="50">
        <f t="shared" si="3"/>
        <v>43</v>
      </c>
      <c r="Z47" s="114">
        <f t="shared" si="15"/>
        <v>4.75</v>
      </c>
      <c r="AA47" s="115">
        <f t="shared" si="15"/>
        <v>8</v>
      </c>
      <c r="AB47" s="115">
        <f t="shared" si="15"/>
        <v>8</v>
      </c>
      <c r="AC47" s="115">
        <f t="shared" si="15"/>
        <v>4.75</v>
      </c>
      <c r="AD47" s="115">
        <f t="shared" si="15"/>
        <v>4.75</v>
      </c>
      <c r="AE47" s="115">
        <f t="shared" si="15"/>
        <v>4.75</v>
      </c>
      <c r="AF47" s="115">
        <f t="shared" si="15"/>
        <v>4.75</v>
      </c>
      <c r="AG47" s="115">
        <f t="shared" si="14"/>
        <v>4.75</v>
      </c>
      <c r="AH47" s="115">
        <f t="shared" si="14"/>
        <v>4.75</v>
      </c>
      <c r="AI47" s="115">
        <f t="shared" si="14"/>
        <v>4.75</v>
      </c>
      <c r="AJ47" s="115">
        <f t="shared" si="14"/>
        <v>3.9</v>
      </c>
      <c r="AK47" s="115">
        <f t="shared" si="14"/>
        <v>3.9</v>
      </c>
      <c r="AL47" s="115">
        <f t="shared" si="14"/>
        <v>3.9</v>
      </c>
      <c r="AM47" s="115">
        <f t="shared" si="14"/>
        <v>3.9</v>
      </c>
      <c r="AN47" s="115">
        <f t="shared" si="14"/>
        <v>3.9</v>
      </c>
      <c r="AO47" s="115">
        <f t="shared" si="14"/>
        <v>3.9</v>
      </c>
      <c r="AP47" s="115">
        <f t="shared" si="13"/>
        <v>3.9</v>
      </c>
      <c r="AQ47" s="115">
        <f t="shared" si="13"/>
        <v>0</v>
      </c>
      <c r="AR47" s="115">
        <f t="shared" si="13"/>
        <v>0</v>
      </c>
      <c r="AS47" s="115">
        <f t="shared" si="12"/>
        <v>0</v>
      </c>
      <c r="AT47" s="115">
        <f t="shared" si="11"/>
        <v>0</v>
      </c>
      <c r="AU47" s="115">
        <f t="shared" si="11"/>
        <v>0</v>
      </c>
      <c r="AV47" s="68">
        <f t="shared" si="8"/>
        <v>81.300000000000026</v>
      </c>
      <c r="AW47" s="53">
        <f t="shared" si="5"/>
        <v>203.25000000000006</v>
      </c>
      <c r="AX47" s="53">
        <f t="shared" si="6"/>
        <v>135.50000000000006</v>
      </c>
      <c r="AY47">
        <f t="shared" si="9"/>
        <v>162.60000000000005</v>
      </c>
    </row>
    <row r="48" spans="2:55" ht="15" customHeight="1" x14ac:dyDescent="0.2">
      <c r="B48">
        <f t="shared" si="2"/>
        <v>44</v>
      </c>
      <c r="C48" s="44">
        <v>2.5</v>
      </c>
      <c r="D48" s="45">
        <v>5</v>
      </c>
      <c r="E48" s="45">
        <v>5</v>
      </c>
      <c r="F48" s="45">
        <v>2.5</v>
      </c>
      <c r="G48" s="45">
        <v>2.5</v>
      </c>
      <c r="H48" s="45">
        <v>2.5</v>
      </c>
      <c r="I48" s="45">
        <v>2.5</v>
      </c>
      <c r="J48" s="46">
        <v>2.5</v>
      </c>
      <c r="K48" s="46">
        <v>2.5</v>
      </c>
      <c r="L48" s="46">
        <v>2.5</v>
      </c>
      <c r="M48" s="46">
        <v>2</v>
      </c>
      <c r="N48" s="46">
        <v>2</v>
      </c>
      <c r="O48" s="46">
        <v>2</v>
      </c>
      <c r="P48" s="46">
        <v>2</v>
      </c>
      <c r="Q48" s="46">
        <v>2</v>
      </c>
      <c r="R48" s="46">
        <v>2</v>
      </c>
      <c r="S48" s="47">
        <v>2</v>
      </c>
      <c r="T48" s="47"/>
      <c r="U48" s="47"/>
      <c r="V48" s="47"/>
      <c r="W48" s="48"/>
      <c r="X48" s="49"/>
      <c r="Y48" s="50">
        <f t="shared" si="3"/>
        <v>44</v>
      </c>
      <c r="Z48" s="114">
        <f t="shared" si="15"/>
        <v>4.75</v>
      </c>
      <c r="AA48" s="115">
        <f t="shared" si="15"/>
        <v>8.8000000000000007</v>
      </c>
      <c r="AB48" s="115">
        <f t="shared" si="15"/>
        <v>8.8000000000000007</v>
      </c>
      <c r="AC48" s="115">
        <f t="shared" si="15"/>
        <v>4.75</v>
      </c>
      <c r="AD48" s="115">
        <f t="shared" si="15"/>
        <v>4.75</v>
      </c>
      <c r="AE48" s="115">
        <f t="shared" si="15"/>
        <v>4.75</v>
      </c>
      <c r="AF48" s="115">
        <f t="shared" si="15"/>
        <v>4.75</v>
      </c>
      <c r="AG48" s="115">
        <f t="shared" si="14"/>
        <v>4.75</v>
      </c>
      <c r="AH48" s="115">
        <f t="shared" si="14"/>
        <v>4.75</v>
      </c>
      <c r="AI48" s="115">
        <f t="shared" si="14"/>
        <v>4.75</v>
      </c>
      <c r="AJ48" s="115">
        <f t="shared" si="14"/>
        <v>3.9</v>
      </c>
      <c r="AK48" s="115">
        <f t="shared" si="14"/>
        <v>3.9</v>
      </c>
      <c r="AL48" s="115">
        <f t="shared" si="14"/>
        <v>3.9</v>
      </c>
      <c r="AM48" s="115">
        <f t="shared" si="14"/>
        <v>3.9</v>
      </c>
      <c r="AN48" s="115">
        <f t="shared" si="14"/>
        <v>3.9</v>
      </c>
      <c r="AO48" s="115">
        <f t="shared" si="14"/>
        <v>3.9</v>
      </c>
      <c r="AP48" s="115">
        <f t="shared" si="13"/>
        <v>3.9</v>
      </c>
      <c r="AQ48" s="115">
        <f t="shared" si="13"/>
        <v>0</v>
      </c>
      <c r="AR48" s="115">
        <f t="shared" si="13"/>
        <v>0</v>
      </c>
      <c r="AS48" s="115">
        <f t="shared" si="12"/>
        <v>0</v>
      </c>
      <c r="AT48" s="115">
        <f t="shared" si="11"/>
        <v>0</v>
      </c>
      <c r="AU48" s="115">
        <f t="shared" si="11"/>
        <v>0</v>
      </c>
      <c r="AV48" s="68">
        <f t="shared" si="8"/>
        <v>82.90000000000002</v>
      </c>
      <c r="AW48" s="68">
        <f t="shared" si="5"/>
        <v>207.25000000000003</v>
      </c>
      <c r="AX48" s="68">
        <f t="shared" si="6"/>
        <v>138.16666666666671</v>
      </c>
      <c r="AY48">
        <f t="shared" si="9"/>
        <v>165.80000000000004</v>
      </c>
    </row>
    <row r="49" spans="2:51" ht="15" customHeight="1" x14ac:dyDescent="0.2">
      <c r="B49">
        <f t="shared" si="2"/>
        <v>45</v>
      </c>
      <c r="C49" s="44">
        <v>2.5</v>
      </c>
      <c r="D49" s="45">
        <v>5</v>
      </c>
      <c r="E49" s="45">
        <v>5</v>
      </c>
      <c r="F49" s="45">
        <v>2.5</v>
      </c>
      <c r="G49" s="45">
        <v>2.5</v>
      </c>
      <c r="H49" s="45">
        <v>2.5</v>
      </c>
      <c r="I49" s="45">
        <v>2.5</v>
      </c>
      <c r="J49" s="46">
        <v>2.5</v>
      </c>
      <c r="K49" s="46">
        <v>2</v>
      </c>
      <c r="L49" s="46">
        <v>2</v>
      </c>
      <c r="M49" s="46">
        <v>2</v>
      </c>
      <c r="N49" s="46">
        <v>2</v>
      </c>
      <c r="O49" s="46">
        <v>2</v>
      </c>
      <c r="P49" s="46">
        <v>2</v>
      </c>
      <c r="Q49" s="46">
        <v>2</v>
      </c>
      <c r="R49" s="46">
        <v>2</v>
      </c>
      <c r="S49" s="47">
        <v>2</v>
      </c>
      <c r="T49" s="47">
        <v>2</v>
      </c>
      <c r="U49" s="47"/>
      <c r="V49" s="47"/>
      <c r="W49" s="48"/>
      <c r="X49" s="49"/>
      <c r="Y49" s="50">
        <f t="shared" si="3"/>
        <v>45</v>
      </c>
      <c r="Z49" s="114">
        <f t="shared" si="15"/>
        <v>4.75</v>
      </c>
      <c r="AA49" s="115">
        <f t="shared" si="15"/>
        <v>8.8000000000000007</v>
      </c>
      <c r="AB49" s="115">
        <f t="shared" si="15"/>
        <v>8.8000000000000007</v>
      </c>
      <c r="AC49" s="115">
        <f t="shared" si="15"/>
        <v>4.75</v>
      </c>
      <c r="AD49" s="115">
        <f t="shared" si="15"/>
        <v>4.75</v>
      </c>
      <c r="AE49" s="115">
        <f t="shared" si="15"/>
        <v>4.75</v>
      </c>
      <c r="AF49" s="115">
        <f t="shared" si="15"/>
        <v>4.75</v>
      </c>
      <c r="AG49" s="115">
        <f t="shared" si="14"/>
        <v>4.75</v>
      </c>
      <c r="AH49" s="115">
        <f t="shared" si="14"/>
        <v>3.9</v>
      </c>
      <c r="AI49" s="115">
        <f t="shared" si="14"/>
        <v>3.9</v>
      </c>
      <c r="AJ49" s="115">
        <f t="shared" si="14"/>
        <v>3.9</v>
      </c>
      <c r="AK49" s="115">
        <f t="shared" si="14"/>
        <v>3.9</v>
      </c>
      <c r="AL49" s="115">
        <f t="shared" si="14"/>
        <v>3.9</v>
      </c>
      <c r="AM49" s="115">
        <f t="shared" si="14"/>
        <v>3.9</v>
      </c>
      <c r="AN49" s="115">
        <f t="shared" si="14"/>
        <v>3.9</v>
      </c>
      <c r="AO49" s="115">
        <f t="shared" si="14"/>
        <v>3.9</v>
      </c>
      <c r="AP49" s="115">
        <f t="shared" si="13"/>
        <v>3.9</v>
      </c>
      <c r="AQ49" s="115">
        <f t="shared" si="13"/>
        <v>3.9</v>
      </c>
      <c r="AR49" s="115">
        <f t="shared" si="13"/>
        <v>0</v>
      </c>
      <c r="AS49" s="115">
        <f t="shared" si="12"/>
        <v>0</v>
      </c>
      <c r="AT49" s="115">
        <f t="shared" si="11"/>
        <v>0</v>
      </c>
      <c r="AU49" s="115">
        <f t="shared" si="11"/>
        <v>0</v>
      </c>
      <c r="AV49" s="68">
        <f t="shared" si="8"/>
        <v>85.100000000000023</v>
      </c>
      <c r="AW49" s="68">
        <f t="shared" si="5"/>
        <v>212.75000000000006</v>
      </c>
      <c r="AX49" s="68">
        <f t="shared" si="6"/>
        <v>141.83333333333337</v>
      </c>
      <c r="AY49">
        <f t="shared" si="9"/>
        <v>170.20000000000005</v>
      </c>
    </row>
    <row r="50" spans="2:51" s="91" customFormat="1" ht="15" customHeight="1" thickBot="1" x14ac:dyDescent="0.25">
      <c r="B50">
        <f t="shared" si="2"/>
        <v>46</v>
      </c>
      <c r="C50" s="54">
        <v>2.5</v>
      </c>
      <c r="D50" s="55">
        <v>5</v>
      </c>
      <c r="E50" s="55">
        <v>5</v>
      </c>
      <c r="F50" s="55">
        <v>2.5</v>
      </c>
      <c r="G50" s="55">
        <v>2.5</v>
      </c>
      <c r="H50" s="55">
        <v>2.5</v>
      </c>
      <c r="I50" s="55">
        <v>2.5</v>
      </c>
      <c r="J50" s="56">
        <v>2.5</v>
      </c>
      <c r="K50" s="56">
        <v>2.5</v>
      </c>
      <c r="L50" s="56">
        <v>2.5</v>
      </c>
      <c r="M50" s="56">
        <v>2</v>
      </c>
      <c r="N50" s="56">
        <v>2</v>
      </c>
      <c r="O50" s="56">
        <v>2</v>
      </c>
      <c r="P50" s="56">
        <v>2</v>
      </c>
      <c r="Q50" s="56">
        <v>2</v>
      </c>
      <c r="R50" s="56">
        <v>2</v>
      </c>
      <c r="S50" s="56">
        <v>2</v>
      </c>
      <c r="T50" s="57">
        <v>2</v>
      </c>
      <c r="U50" s="57"/>
      <c r="V50" s="57"/>
      <c r="W50" s="58"/>
      <c r="X50" s="59"/>
      <c r="Y50" s="60">
        <f t="shared" si="3"/>
        <v>46</v>
      </c>
      <c r="Z50" s="117">
        <f t="shared" si="15"/>
        <v>4.75</v>
      </c>
      <c r="AA50" s="118">
        <f t="shared" si="15"/>
        <v>8.8000000000000007</v>
      </c>
      <c r="AB50" s="118">
        <f t="shared" si="15"/>
        <v>8.8000000000000007</v>
      </c>
      <c r="AC50" s="118">
        <f t="shared" si="15"/>
        <v>4.75</v>
      </c>
      <c r="AD50" s="118">
        <f t="shared" si="15"/>
        <v>4.75</v>
      </c>
      <c r="AE50" s="118">
        <f t="shared" si="15"/>
        <v>4.75</v>
      </c>
      <c r="AF50" s="118">
        <f t="shared" si="15"/>
        <v>4.75</v>
      </c>
      <c r="AG50" s="118">
        <f t="shared" si="14"/>
        <v>4.75</v>
      </c>
      <c r="AH50" s="118">
        <f t="shared" si="14"/>
        <v>4.75</v>
      </c>
      <c r="AI50" s="118">
        <f t="shared" si="14"/>
        <v>4.75</v>
      </c>
      <c r="AJ50" s="118">
        <f t="shared" si="14"/>
        <v>3.9</v>
      </c>
      <c r="AK50" s="118">
        <f t="shared" si="14"/>
        <v>3.9</v>
      </c>
      <c r="AL50" s="118">
        <f t="shared" si="14"/>
        <v>3.9</v>
      </c>
      <c r="AM50" s="118">
        <f t="shared" si="14"/>
        <v>3.9</v>
      </c>
      <c r="AN50" s="118">
        <f t="shared" si="14"/>
        <v>3.9</v>
      </c>
      <c r="AO50" s="118">
        <f t="shared" si="14"/>
        <v>3.9</v>
      </c>
      <c r="AP50" s="118">
        <f t="shared" si="13"/>
        <v>3.9</v>
      </c>
      <c r="AQ50" s="118">
        <f t="shared" si="13"/>
        <v>3.9</v>
      </c>
      <c r="AR50" s="118">
        <f t="shared" si="13"/>
        <v>0</v>
      </c>
      <c r="AS50" s="118">
        <f t="shared" si="12"/>
        <v>0</v>
      </c>
      <c r="AT50" s="118">
        <f t="shared" si="11"/>
        <v>0</v>
      </c>
      <c r="AU50" s="118">
        <f t="shared" si="11"/>
        <v>0</v>
      </c>
      <c r="AV50" s="110">
        <f t="shared" si="8"/>
        <v>86.800000000000026</v>
      </c>
      <c r="AW50" s="63">
        <f t="shared" si="5"/>
        <v>217.00000000000006</v>
      </c>
      <c r="AX50" s="63">
        <f t="shared" si="6"/>
        <v>144.66666666666671</v>
      </c>
      <c r="AY50">
        <f t="shared" si="9"/>
        <v>173.60000000000005</v>
      </c>
    </row>
    <row r="51" spans="2:51" s="91" customFormat="1" ht="15" customHeight="1" x14ac:dyDescent="0.2">
      <c r="B51">
        <f t="shared" si="2"/>
        <v>47</v>
      </c>
      <c r="C51" s="33">
        <v>2.5</v>
      </c>
      <c r="D51" s="34">
        <v>5</v>
      </c>
      <c r="E51" s="34">
        <v>5</v>
      </c>
      <c r="F51" s="34">
        <v>2.5</v>
      </c>
      <c r="G51" s="34">
        <v>2.5</v>
      </c>
      <c r="H51" s="34">
        <v>2.5</v>
      </c>
      <c r="I51" s="34">
        <v>2.5</v>
      </c>
      <c r="J51" s="35">
        <v>2.5</v>
      </c>
      <c r="K51" s="35">
        <v>2.5</v>
      </c>
      <c r="L51" s="35">
        <v>2.5</v>
      </c>
      <c r="M51" s="35">
        <v>2.5</v>
      </c>
      <c r="N51" s="35">
        <v>2.5</v>
      </c>
      <c r="O51" s="35">
        <v>2</v>
      </c>
      <c r="P51" s="35">
        <v>2</v>
      </c>
      <c r="Q51" s="35">
        <v>2</v>
      </c>
      <c r="R51" s="35">
        <v>2</v>
      </c>
      <c r="S51" s="35">
        <v>2</v>
      </c>
      <c r="T51" s="35">
        <v>2</v>
      </c>
      <c r="U51" s="35"/>
      <c r="V51" s="35"/>
      <c r="W51" s="34"/>
      <c r="X51" s="36"/>
      <c r="Y51" s="37">
        <f t="shared" si="3"/>
        <v>47</v>
      </c>
      <c r="Z51" s="112">
        <f t="shared" si="15"/>
        <v>4.75</v>
      </c>
      <c r="AA51" s="38">
        <f t="shared" si="15"/>
        <v>8.8000000000000007</v>
      </c>
      <c r="AB51" s="38">
        <f t="shared" si="15"/>
        <v>8.8000000000000007</v>
      </c>
      <c r="AC51" s="38">
        <f t="shared" si="15"/>
        <v>4.75</v>
      </c>
      <c r="AD51" s="38">
        <f t="shared" si="15"/>
        <v>4.75</v>
      </c>
      <c r="AE51" s="38">
        <f t="shared" si="15"/>
        <v>4.75</v>
      </c>
      <c r="AF51" s="38">
        <f t="shared" si="15"/>
        <v>4.75</v>
      </c>
      <c r="AG51" s="38">
        <f t="shared" si="14"/>
        <v>4.75</v>
      </c>
      <c r="AH51" s="38">
        <f t="shared" si="14"/>
        <v>4.75</v>
      </c>
      <c r="AI51" s="38">
        <f t="shared" si="14"/>
        <v>4.75</v>
      </c>
      <c r="AJ51" s="38">
        <f t="shared" si="14"/>
        <v>4.75</v>
      </c>
      <c r="AK51" s="38">
        <f t="shared" si="14"/>
        <v>4.75</v>
      </c>
      <c r="AL51" s="38">
        <f t="shared" si="14"/>
        <v>3.9</v>
      </c>
      <c r="AM51" s="38">
        <f t="shared" si="14"/>
        <v>3.9</v>
      </c>
      <c r="AN51" s="38">
        <f t="shared" si="14"/>
        <v>3.9</v>
      </c>
      <c r="AO51" s="38">
        <f t="shared" si="14"/>
        <v>3.9</v>
      </c>
      <c r="AP51" s="38">
        <f t="shared" si="13"/>
        <v>3.9</v>
      </c>
      <c r="AQ51" s="38">
        <f t="shared" si="13"/>
        <v>3.9</v>
      </c>
      <c r="AR51" s="38">
        <f t="shared" si="13"/>
        <v>0</v>
      </c>
      <c r="AS51" s="38">
        <f t="shared" si="12"/>
        <v>0</v>
      </c>
      <c r="AT51" s="38">
        <f t="shared" si="11"/>
        <v>0</v>
      </c>
      <c r="AU51" s="38">
        <f t="shared" si="11"/>
        <v>0</v>
      </c>
      <c r="AV51" s="40">
        <f t="shared" si="8"/>
        <v>88.500000000000028</v>
      </c>
      <c r="AW51" s="53">
        <f t="shared" si="5"/>
        <v>221.25000000000006</v>
      </c>
      <c r="AX51" s="53">
        <f t="shared" si="6"/>
        <v>147.50000000000006</v>
      </c>
      <c r="AY51">
        <f t="shared" si="9"/>
        <v>177.00000000000006</v>
      </c>
    </row>
    <row r="52" spans="2:51" ht="15" customHeight="1" x14ac:dyDescent="0.2">
      <c r="B52">
        <f t="shared" si="2"/>
        <v>48</v>
      </c>
      <c r="C52" s="44">
        <v>2.5</v>
      </c>
      <c r="D52" s="45">
        <v>5</v>
      </c>
      <c r="E52" s="45">
        <v>5</v>
      </c>
      <c r="F52" s="45">
        <v>2.5</v>
      </c>
      <c r="G52" s="45">
        <v>2.5</v>
      </c>
      <c r="H52" s="45">
        <v>2.5</v>
      </c>
      <c r="I52" s="45">
        <v>2.5</v>
      </c>
      <c r="J52" s="46">
        <v>2.5</v>
      </c>
      <c r="K52" s="46">
        <v>2.5</v>
      </c>
      <c r="L52" s="46">
        <v>2.5</v>
      </c>
      <c r="M52" s="46">
        <v>2.5</v>
      </c>
      <c r="N52" s="46">
        <v>2.5</v>
      </c>
      <c r="O52" s="46">
        <v>2.5</v>
      </c>
      <c r="P52" s="46">
        <v>2</v>
      </c>
      <c r="Q52" s="46">
        <v>2.5</v>
      </c>
      <c r="R52" s="46">
        <v>2</v>
      </c>
      <c r="S52" s="46">
        <v>2</v>
      </c>
      <c r="T52" s="46">
        <v>2</v>
      </c>
      <c r="U52" s="46"/>
      <c r="V52" s="46"/>
      <c r="W52" s="45"/>
      <c r="X52" s="67"/>
      <c r="Y52" s="50">
        <f t="shared" si="3"/>
        <v>48</v>
      </c>
      <c r="Z52" s="114">
        <f t="shared" si="15"/>
        <v>4.75</v>
      </c>
      <c r="AA52" s="115">
        <f t="shared" si="15"/>
        <v>8.8000000000000007</v>
      </c>
      <c r="AB52" s="115">
        <f t="shared" si="15"/>
        <v>8.8000000000000007</v>
      </c>
      <c r="AC52" s="115">
        <f t="shared" si="15"/>
        <v>4.75</v>
      </c>
      <c r="AD52" s="115">
        <f t="shared" si="15"/>
        <v>4.75</v>
      </c>
      <c r="AE52" s="115">
        <f t="shared" si="15"/>
        <v>4.75</v>
      </c>
      <c r="AF52" s="115">
        <f t="shared" si="15"/>
        <v>4.75</v>
      </c>
      <c r="AG52" s="115">
        <f t="shared" si="14"/>
        <v>4.75</v>
      </c>
      <c r="AH52" s="115">
        <f t="shared" si="14"/>
        <v>4.75</v>
      </c>
      <c r="AI52" s="115">
        <f t="shared" si="14"/>
        <v>4.75</v>
      </c>
      <c r="AJ52" s="115">
        <f t="shared" si="14"/>
        <v>4.75</v>
      </c>
      <c r="AK52" s="115">
        <f t="shared" si="14"/>
        <v>4.75</v>
      </c>
      <c r="AL52" s="115">
        <f t="shared" si="14"/>
        <v>4.75</v>
      </c>
      <c r="AM52" s="115">
        <f t="shared" si="14"/>
        <v>3.9</v>
      </c>
      <c r="AN52" s="115">
        <f t="shared" si="14"/>
        <v>4.75</v>
      </c>
      <c r="AO52" s="115">
        <f t="shared" si="14"/>
        <v>3.9</v>
      </c>
      <c r="AP52" s="115">
        <f t="shared" si="13"/>
        <v>3.9</v>
      </c>
      <c r="AQ52" s="115">
        <f t="shared" si="13"/>
        <v>3.9</v>
      </c>
      <c r="AR52" s="115">
        <f t="shared" si="13"/>
        <v>0</v>
      </c>
      <c r="AS52" s="115">
        <f t="shared" si="12"/>
        <v>0</v>
      </c>
      <c r="AT52" s="115">
        <f t="shared" si="11"/>
        <v>0</v>
      </c>
      <c r="AU52" s="115">
        <f t="shared" si="11"/>
        <v>0</v>
      </c>
      <c r="AV52" s="68">
        <f t="shared" si="8"/>
        <v>90.200000000000017</v>
      </c>
      <c r="AW52" s="53">
        <f t="shared" si="5"/>
        <v>225.50000000000003</v>
      </c>
      <c r="AX52" s="53">
        <f t="shared" si="6"/>
        <v>150.33333333333337</v>
      </c>
      <c r="AY52">
        <f t="shared" si="9"/>
        <v>180.40000000000003</v>
      </c>
    </row>
    <row r="53" spans="2:51" ht="15" customHeight="1" x14ac:dyDescent="0.2">
      <c r="B53">
        <f t="shared" si="2"/>
        <v>49</v>
      </c>
      <c r="C53" s="44">
        <v>2.5</v>
      </c>
      <c r="D53" s="45">
        <v>5</v>
      </c>
      <c r="E53" s="45">
        <v>5</v>
      </c>
      <c r="F53" s="45">
        <v>2.5</v>
      </c>
      <c r="G53" s="45">
        <v>2.5</v>
      </c>
      <c r="H53" s="45">
        <v>2.5</v>
      </c>
      <c r="I53" s="45">
        <v>2.5</v>
      </c>
      <c r="J53" s="45">
        <v>2.5</v>
      </c>
      <c r="K53" s="45">
        <v>2.5</v>
      </c>
      <c r="L53" s="45">
        <v>2.5</v>
      </c>
      <c r="M53" s="45">
        <v>2.5</v>
      </c>
      <c r="N53" s="45">
        <v>2.5</v>
      </c>
      <c r="O53" s="45">
        <v>2</v>
      </c>
      <c r="P53" s="45">
        <v>2</v>
      </c>
      <c r="Q53" s="45">
        <v>2</v>
      </c>
      <c r="R53" s="45">
        <v>2</v>
      </c>
      <c r="S53" s="45">
        <v>2</v>
      </c>
      <c r="T53" s="45">
        <v>2</v>
      </c>
      <c r="U53" s="45">
        <v>2</v>
      </c>
      <c r="V53" s="45"/>
      <c r="W53" s="45"/>
      <c r="X53" s="67"/>
      <c r="Y53" s="50">
        <f t="shared" si="3"/>
        <v>49</v>
      </c>
      <c r="Z53" s="114">
        <f t="shared" si="15"/>
        <v>4.75</v>
      </c>
      <c r="AA53" s="115">
        <f t="shared" si="15"/>
        <v>8.8000000000000007</v>
      </c>
      <c r="AB53" s="115">
        <f t="shared" si="15"/>
        <v>8.8000000000000007</v>
      </c>
      <c r="AC53" s="115">
        <f t="shared" si="15"/>
        <v>4.75</v>
      </c>
      <c r="AD53" s="115">
        <f t="shared" si="15"/>
        <v>4.75</v>
      </c>
      <c r="AE53" s="115">
        <f t="shared" si="15"/>
        <v>4.75</v>
      </c>
      <c r="AF53" s="115">
        <f t="shared" si="15"/>
        <v>4.75</v>
      </c>
      <c r="AG53" s="115">
        <f t="shared" si="14"/>
        <v>4.75</v>
      </c>
      <c r="AH53" s="115">
        <f t="shared" si="14"/>
        <v>4.75</v>
      </c>
      <c r="AI53" s="115">
        <f t="shared" si="14"/>
        <v>4.75</v>
      </c>
      <c r="AJ53" s="115">
        <f t="shared" si="14"/>
        <v>4.75</v>
      </c>
      <c r="AK53" s="115">
        <f t="shared" si="14"/>
        <v>4.75</v>
      </c>
      <c r="AL53" s="115">
        <f t="shared" si="14"/>
        <v>3.9</v>
      </c>
      <c r="AM53" s="115">
        <f t="shared" si="14"/>
        <v>3.9</v>
      </c>
      <c r="AN53" s="115">
        <f t="shared" si="14"/>
        <v>3.9</v>
      </c>
      <c r="AO53" s="115">
        <f t="shared" si="14"/>
        <v>3.9</v>
      </c>
      <c r="AP53" s="115">
        <f t="shared" si="13"/>
        <v>3.9</v>
      </c>
      <c r="AQ53" s="115">
        <f t="shared" si="13"/>
        <v>3.9</v>
      </c>
      <c r="AR53" s="115">
        <f t="shared" si="13"/>
        <v>3.9</v>
      </c>
      <c r="AS53" s="115">
        <f t="shared" si="12"/>
        <v>0</v>
      </c>
      <c r="AT53" s="115">
        <f t="shared" si="11"/>
        <v>0</v>
      </c>
      <c r="AU53" s="115">
        <f t="shared" si="11"/>
        <v>0</v>
      </c>
      <c r="AV53" s="68">
        <f t="shared" si="8"/>
        <v>92.400000000000034</v>
      </c>
      <c r="AW53" s="68">
        <f t="shared" si="5"/>
        <v>231.00000000000009</v>
      </c>
      <c r="AX53" s="68">
        <f t="shared" si="6"/>
        <v>154.00000000000006</v>
      </c>
      <c r="AY53">
        <f t="shared" si="9"/>
        <v>184.80000000000007</v>
      </c>
    </row>
    <row r="54" spans="2:51" ht="15" customHeight="1" x14ac:dyDescent="0.2">
      <c r="B54">
        <f t="shared" si="2"/>
        <v>50</v>
      </c>
      <c r="C54" s="44">
        <v>2.5</v>
      </c>
      <c r="D54" s="45">
        <v>5</v>
      </c>
      <c r="E54" s="45">
        <v>5</v>
      </c>
      <c r="F54" s="45">
        <v>2.5</v>
      </c>
      <c r="G54" s="45">
        <v>2.5</v>
      </c>
      <c r="H54" s="45">
        <v>2.5</v>
      </c>
      <c r="I54" s="45">
        <v>2.5</v>
      </c>
      <c r="J54" s="46">
        <v>2.5</v>
      </c>
      <c r="K54" s="46">
        <v>2.5</v>
      </c>
      <c r="L54" s="46">
        <v>2.5</v>
      </c>
      <c r="M54" s="46">
        <v>2.5</v>
      </c>
      <c r="N54" s="46">
        <v>2.5</v>
      </c>
      <c r="O54" s="46">
        <v>2.5</v>
      </c>
      <c r="P54" s="46">
        <v>2</v>
      </c>
      <c r="Q54" s="46">
        <v>2.5</v>
      </c>
      <c r="R54" s="46">
        <v>2</v>
      </c>
      <c r="S54" s="46">
        <v>2</v>
      </c>
      <c r="T54" s="46">
        <v>2</v>
      </c>
      <c r="U54" s="46">
        <v>2</v>
      </c>
      <c r="V54" s="46"/>
      <c r="W54" s="45"/>
      <c r="X54" s="67"/>
      <c r="Y54" s="50">
        <f t="shared" si="3"/>
        <v>50</v>
      </c>
      <c r="Z54" s="114">
        <f t="shared" si="15"/>
        <v>4.75</v>
      </c>
      <c r="AA54" s="115">
        <f t="shared" si="15"/>
        <v>8.8000000000000007</v>
      </c>
      <c r="AB54" s="115">
        <f t="shared" si="15"/>
        <v>8.8000000000000007</v>
      </c>
      <c r="AC54" s="115">
        <f t="shared" si="15"/>
        <v>4.75</v>
      </c>
      <c r="AD54" s="115">
        <f t="shared" si="15"/>
        <v>4.75</v>
      </c>
      <c r="AE54" s="115">
        <f t="shared" si="15"/>
        <v>4.75</v>
      </c>
      <c r="AF54" s="115">
        <f t="shared" si="15"/>
        <v>4.75</v>
      </c>
      <c r="AG54" s="115">
        <f t="shared" si="14"/>
        <v>4.75</v>
      </c>
      <c r="AH54" s="115">
        <f t="shared" si="14"/>
        <v>4.75</v>
      </c>
      <c r="AI54" s="115">
        <f t="shared" si="14"/>
        <v>4.75</v>
      </c>
      <c r="AJ54" s="115">
        <f t="shared" si="14"/>
        <v>4.75</v>
      </c>
      <c r="AK54" s="115">
        <f t="shared" si="14"/>
        <v>4.75</v>
      </c>
      <c r="AL54" s="115">
        <f t="shared" si="14"/>
        <v>4.75</v>
      </c>
      <c r="AM54" s="115">
        <f t="shared" si="14"/>
        <v>3.9</v>
      </c>
      <c r="AN54" s="115">
        <f t="shared" si="14"/>
        <v>4.75</v>
      </c>
      <c r="AO54" s="115">
        <f t="shared" si="14"/>
        <v>3.9</v>
      </c>
      <c r="AP54" s="115">
        <f t="shared" si="13"/>
        <v>3.9</v>
      </c>
      <c r="AQ54" s="115">
        <f t="shared" si="13"/>
        <v>3.9</v>
      </c>
      <c r="AR54" s="115">
        <f t="shared" si="13"/>
        <v>3.9</v>
      </c>
      <c r="AS54" s="115">
        <f t="shared" si="12"/>
        <v>0</v>
      </c>
      <c r="AT54" s="115">
        <f t="shared" si="11"/>
        <v>0</v>
      </c>
      <c r="AU54" s="115">
        <f t="shared" si="11"/>
        <v>0</v>
      </c>
      <c r="AV54" s="68">
        <f t="shared" si="8"/>
        <v>94.100000000000023</v>
      </c>
      <c r="AW54" s="68">
        <f t="shared" si="5"/>
        <v>235.25000000000006</v>
      </c>
      <c r="AX54" s="68">
        <f t="shared" si="6"/>
        <v>156.83333333333337</v>
      </c>
      <c r="AY54">
        <f t="shared" si="9"/>
        <v>188.20000000000005</v>
      </c>
    </row>
    <row r="55" spans="2:51" ht="15" customHeight="1" thickBot="1" x14ac:dyDescent="0.25">
      <c r="B55">
        <f t="shared" si="2"/>
        <v>51</v>
      </c>
      <c r="C55" s="54">
        <v>2.5</v>
      </c>
      <c r="D55" s="55">
        <v>5</v>
      </c>
      <c r="E55" s="55">
        <v>5</v>
      </c>
      <c r="F55" s="55">
        <v>2.5</v>
      </c>
      <c r="G55" s="55">
        <v>2.5</v>
      </c>
      <c r="H55" s="55">
        <v>2.5</v>
      </c>
      <c r="I55" s="55">
        <v>2.5</v>
      </c>
      <c r="J55" s="56">
        <v>2.5</v>
      </c>
      <c r="K55" s="56">
        <v>2.5</v>
      </c>
      <c r="L55" s="56">
        <v>2.5</v>
      </c>
      <c r="M55" s="56">
        <v>2.5</v>
      </c>
      <c r="N55" s="56">
        <v>2.5</v>
      </c>
      <c r="O55" s="56">
        <v>2.5</v>
      </c>
      <c r="P55" s="56">
        <v>2.5</v>
      </c>
      <c r="Q55" s="56">
        <v>2.5</v>
      </c>
      <c r="R55" s="56">
        <v>2</v>
      </c>
      <c r="S55" s="56">
        <v>2.5</v>
      </c>
      <c r="T55" s="56">
        <v>2</v>
      </c>
      <c r="U55" s="56">
        <v>2</v>
      </c>
      <c r="V55" s="56"/>
      <c r="W55" s="55"/>
      <c r="X55" s="69"/>
      <c r="Y55" s="60">
        <f t="shared" si="3"/>
        <v>51</v>
      </c>
      <c r="Z55" s="117">
        <f t="shared" si="15"/>
        <v>4.75</v>
      </c>
      <c r="AA55" s="118">
        <f t="shared" si="15"/>
        <v>8.8000000000000007</v>
      </c>
      <c r="AB55" s="118">
        <f t="shared" si="15"/>
        <v>8.8000000000000007</v>
      </c>
      <c r="AC55" s="118">
        <f t="shared" si="15"/>
        <v>4.75</v>
      </c>
      <c r="AD55" s="118">
        <f t="shared" si="15"/>
        <v>4.75</v>
      </c>
      <c r="AE55" s="118">
        <f t="shared" si="15"/>
        <v>4.75</v>
      </c>
      <c r="AF55" s="118">
        <f t="shared" si="15"/>
        <v>4.75</v>
      </c>
      <c r="AG55" s="118">
        <f t="shared" si="14"/>
        <v>4.75</v>
      </c>
      <c r="AH55" s="118">
        <f t="shared" si="14"/>
        <v>4.75</v>
      </c>
      <c r="AI55" s="118">
        <f t="shared" si="14"/>
        <v>4.75</v>
      </c>
      <c r="AJ55" s="118">
        <f t="shared" si="14"/>
        <v>4.75</v>
      </c>
      <c r="AK55" s="118">
        <f t="shared" si="14"/>
        <v>4.75</v>
      </c>
      <c r="AL55" s="118">
        <f t="shared" si="14"/>
        <v>4.75</v>
      </c>
      <c r="AM55" s="118">
        <f t="shared" si="14"/>
        <v>4.75</v>
      </c>
      <c r="AN55" s="118">
        <f t="shared" si="14"/>
        <v>4.75</v>
      </c>
      <c r="AO55" s="118">
        <f t="shared" si="14"/>
        <v>3.9</v>
      </c>
      <c r="AP55" s="118">
        <f t="shared" si="13"/>
        <v>4.75</v>
      </c>
      <c r="AQ55" s="118">
        <f t="shared" si="13"/>
        <v>3.9</v>
      </c>
      <c r="AR55" s="118">
        <f t="shared" si="13"/>
        <v>3.9</v>
      </c>
      <c r="AS55" s="118">
        <f t="shared" si="12"/>
        <v>0</v>
      </c>
      <c r="AT55" s="118">
        <f t="shared" si="11"/>
        <v>0</v>
      </c>
      <c r="AU55" s="118">
        <f t="shared" si="11"/>
        <v>0</v>
      </c>
      <c r="AV55" s="110">
        <f t="shared" si="8"/>
        <v>95.800000000000011</v>
      </c>
      <c r="AW55" s="110">
        <f t="shared" si="5"/>
        <v>239.50000000000003</v>
      </c>
      <c r="AX55" s="110">
        <f t="shared" si="6"/>
        <v>159.66666666666669</v>
      </c>
      <c r="AY55">
        <f t="shared" si="9"/>
        <v>191.60000000000002</v>
      </c>
    </row>
    <row r="56" spans="2:51" ht="15" customHeight="1" x14ac:dyDescent="0.2">
      <c r="B56">
        <f t="shared" si="2"/>
        <v>52</v>
      </c>
      <c r="C56" s="33">
        <v>2.5</v>
      </c>
      <c r="D56" s="34">
        <v>5</v>
      </c>
      <c r="E56" s="34">
        <v>5</v>
      </c>
      <c r="F56" s="34">
        <v>2.5</v>
      </c>
      <c r="G56" s="34">
        <v>2.5</v>
      </c>
      <c r="H56" s="34">
        <v>2.5</v>
      </c>
      <c r="I56" s="34">
        <v>2.5</v>
      </c>
      <c r="J56" s="35">
        <v>2.5</v>
      </c>
      <c r="K56" s="35">
        <v>2.5</v>
      </c>
      <c r="L56" s="35">
        <v>2.5</v>
      </c>
      <c r="M56" s="35">
        <v>2.5</v>
      </c>
      <c r="N56" s="35">
        <v>2.5</v>
      </c>
      <c r="O56" s="35">
        <v>2.5</v>
      </c>
      <c r="P56" s="35">
        <v>2</v>
      </c>
      <c r="Q56" s="35">
        <v>2.5</v>
      </c>
      <c r="R56" s="35">
        <v>2</v>
      </c>
      <c r="S56" s="35">
        <v>2</v>
      </c>
      <c r="T56" s="35">
        <v>2</v>
      </c>
      <c r="U56" s="35">
        <v>2</v>
      </c>
      <c r="V56" s="35">
        <v>2</v>
      </c>
      <c r="W56" s="34"/>
      <c r="X56" s="36"/>
      <c r="Y56" s="37">
        <f t="shared" si="3"/>
        <v>52</v>
      </c>
      <c r="Z56" s="112">
        <f t="shared" si="15"/>
        <v>4.75</v>
      </c>
      <c r="AA56" s="38">
        <f t="shared" si="15"/>
        <v>8.8000000000000007</v>
      </c>
      <c r="AB56" s="38">
        <f t="shared" si="15"/>
        <v>8.8000000000000007</v>
      </c>
      <c r="AC56" s="38">
        <f t="shared" si="15"/>
        <v>4.75</v>
      </c>
      <c r="AD56" s="38">
        <f t="shared" si="15"/>
        <v>4.75</v>
      </c>
      <c r="AE56" s="38">
        <f t="shared" si="15"/>
        <v>4.75</v>
      </c>
      <c r="AF56" s="38">
        <f t="shared" si="15"/>
        <v>4.75</v>
      </c>
      <c r="AG56" s="38">
        <f t="shared" si="14"/>
        <v>4.75</v>
      </c>
      <c r="AH56" s="38">
        <f t="shared" si="14"/>
        <v>4.75</v>
      </c>
      <c r="AI56" s="38">
        <f t="shared" si="14"/>
        <v>4.75</v>
      </c>
      <c r="AJ56" s="38">
        <f t="shared" si="14"/>
        <v>4.75</v>
      </c>
      <c r="AK56" s="38">
        <f t="shared" si="14"/>
        <v>4.75</v>
      </c>
      <c r="AL56" s="38">
        <f t="shared" si="14"/>
        <v>4.75</v>
      </c>
      <c r="AM56" s="38">
        <f t="shared" si="14"/>
        <v>3.9</v>
      </c>
      <c r="AN56" s="38">
        <f t="shared" si="14"/>
        <v>4.75</v>
      </c>
      <c r="AO56" s="38">
        <f t="shared" si="14"/>
        <v>3.9</v>
      </c>
      <c r="AP56" s="38">
        <f t="shared" si="13"/>
        <v>3.9</v>
      </c>
      <c r="AQ56" s="38">
        <f t="shared" si="13"/>
        <v>3.9</v>
      </c>
      <c r="AR56" s="38">
        <f t="shared" si="13"/>
        <v>3.9</v>
      </c>
      <c r="AS56" s="38">
        <f t="shared" si="12"/>
        <v>3.9</v>
      </c>
      <c r="AT56" s="38">
        <f t="shared" si="11"/>
        <v>0</v>
      </c>
      <c r="AU56" s="38">
        <f t="shared" si="11"/>
        <v>0</v>
      </c>
      <c r="AV56" s="40">
        <f t="shared" si="8"/>
        <v>98.000000000000028</v>
      </c>
      <c r="AW56" s="40">
        <f t="shared" si="5"/>
        <v>245.00000000000006</v>
      </c>
      <c r="AX56" s="40">
        <f t="shared" si="6"/>
        <v>163.3333333333334</v>
      </c>
      <c r="AY56">
        <f t="shared" si="9"/>
        <v>196.00000000000006</v>
      </c>
    </row>
    <row r="57" spans="2:51" ht="15" customHeight="1" x14ac:dyDescent="0.2">
      <c r="B57">
        <f t="shared" si="2"/>
        <v>53</v>
      </c>
      <c r="C57" s="44">
        <v>2.5</v>
      </c>
      <c r="D57" s="45">
        <v>5</v>
      </c>
      <c r="E57" s="45">
        <v>5</v>
      </c>
      <c r="F57" s="45">
        <v>2.5</v>
      </c>
      <c r="G57" s="45">
        <v>2.5</v>
      </c>
      <c r="H57" s="45">
        <v>2.5</v>
      </c>
      <c r="I57" s="45">
        <v>2.5</v>
      </c>
      <c r="J57" s="46">
        <v>2.5</v>
      </c>
      <c r="K57" s="46">
        <v>2.5</v>
      </c>
      <c r="L57" s="46">
        <v>2.5</v>
      </c>
      <c r="M57" s="46">
        <v>2.5</v>
      </c>
      <c r="N57" s="46">
        <v>2.5</v>
      </c>
      <c r="O57" s="46">
        <v>2.5</v>
      </c>
      <c r="P57" s="46">
        <v>2</v>
      </c>
      <c r="Q57" s="46">
        <v>2.5</v>
      </c>
      <c r="R57" s="46">
        <v>2</v>
      </c>
      <c r="S57" s="47">
        <v>2.5</v>
      </c>
      <c r="T57" s="47">
        <v>2</v>
      </c>
      <c r="U57" s="47">
        <v>2.5</v>
      </c>
      <c r="V57" s="47">
        <v>2</v>
      </c>
      <c r="W57" s="48"/>
      <c r="X57" s="49"/>
      <c r="Y57" s="50">
        <f t="shared" si="3"/>
        <v>53</v>
      </c>
      <c r="Z57" s="114">
        <f t="shared" si="15"/>
        <v>4.75</v>
      </c>
      <c r="AA57" s="115">
        <f t="shared" si="15"/>
        <v>8.8000000000000007</v>
      </c>
      <c r="AB57" s="115">
        <f t="shared" si="15"/>
        <v>8.8000000000000007</v>
      </c>
      <c r="AC57" s="115">
        <f t="shared" si="15"/>
        <v>4.75</v>
      </c>
      <c r="AD57" s="115">
        <f t="shared" si="15"/>
        <v>4.75</v>
      </c>
      <c r="AE57" s="115">
        <f t="shared" si="15"/>
        <v>4.75</v>
      </c>
      <c r="AF57" s="115">
        <f t="shared" si="15"/>
        <v>4.75</v>
      </c>
      <c r="AG57" s="115">
        <f t="shared" si="14"/>
        <v>4.75</v>
      </c>
      <c r="AH57" s="115">
        <f t="shared" si="14"/>
        <v>4.75</v>
      </c>
      <c r="AI57" s="115">
        <f t="shared" si="14"/>
        <v>4.75</v>
      </c>
      <c r="AJ57" s="115">
        <f t="shared" si="14"/>
        <v>4.75</v>
      </c>
      <c r="AK57" s="115">
        <f t="shared" si="14"/>
        <v>4.75</v>
      </c>
      <c r="AL57" s="115">
        <f t="shared" si="14"/>
        <v>4.75</v>
      </c>
      <c r="AM57" s="115">
        <f t="shared" si="14"/>
        <v>3.9</v>
      </c>
      <c r="AN57" s="115">
        <f t="shared" si="14"/>
        <v>4.75</v>
      </c>
      <c r="AO57" s="115">
        <f t="shared" si="14"/>
        <v>3.9</v>
      </c>
      <c r="AP57" s="115">
        <f t="shared" si="13"/>
        <v>4.75</v>
      </c>
      <c r="AQ57" s="115">
        <f t="shared" si="13"/>
        <v>3.9</v>
      </c>
      <c r="AR57" s="115">
        <f t="shared" si="13"/>
        <v>4.75</v>
      </c>
      <c r="AS57" s="115">
        <f t="shared" si="12"/>
        <v>3.9</v>
      </c>
      <c r="AT57" s="115">
        <f t="shared" si="11"/>
        <v>0</v>
      </c>
      <c r="AU57" s="115">
        <f t="shared" si="11"/>
        <v>0</v>
      </c>
      <c r="AV57" s="68">
        <f t="shared" si="8"/>
        <v>99.700000000000017</v>
      </c>
      <c r="AW57" s="68">
        <f t="shared" si="5"/>
        <v>249.25000000000003</v>
      </c>
      <c r="AX57" s="68">
        <f t="shared" si="6"/>
        <v>166.16666666666671</v>
      </c>
      <c r="AY57">
        <f t="shared" si="9"/>
        <v>199.40000000000003</v>
      </c>
    </row>
    <row r="58" spans="2:51" ht="15" customHeight="1" x14ac:dyDescent="0.2">
      <c r="B58">
        <f t="shared" si="2"/>
        <v>54</v>
      </c>
      <c r="C58" s="44">
        <v>3</v>
      </c>
      <c r="D58" s="45">
        <v>5</v>
      </c>
      <c r="E58" s="45">
        <v>5</v>
      </c>
      <c r="F58" s="45">
        <v>2.5</v>
      </c>
      <c r="G58" s="45">
        <v>2.5</v>
      </c>
      <c r="H58" s="45">
        <v>2.5</v>
      </c>
      <c r="I58" s="45">
        <v>2.5</v>
      </c>
      <c r="J58" s="46">
        <v>2.5</v>
      </c>
      <c r="K58" s="46">
        <v>2.5</v>
      </c>
      <c r="L58" s="46">
        <v>2.5</v>
      </c>
      <c r="M58" s="46">
        <v>2.5</v>
      </c>
      <c r="N58" s="46">
        <v>2.5</v>
      </c>
      <c r="O58" s="46">
        <v>2.5</v>
      </c>
      <c r="P58" s="46">
        <v>2.5</v>
      </c>
      <c r="Q58" s="46">
        <v>2.5</v>
      </c>
      <c r="R58" s="46">
        <v>2</v>
      </c>
      <c r="S58" s="47">
        <v>2.5</v>
      </c>
      <c r="T58" s="47">
        <v>2</v>
      </c>
      <c r="U58" s="47">
        <v>2.5</v>
      </c>
      <c r="V58" s="47">
        <v>2</v>
      </c>
      <c r="W58" s="48"/>
      <c r="X58" s="49"/>
      <c r="Y58" s="50">
        <f t="shared" si="3"/>
        <v>54</v>
      </c>
      <c r="Z58" s="114">
        <f t="shared" si="15"/>
        <v>5.6</v>
      </c>
      <c r="AA58" s="115">
        <f t="shared" si="15"/>
        <v>8.8000000000000007</v>
      </c>
      <c r="AB58" s="115">
        <f t="shared" si="15"/>
        <v>8.8000000000000007</v>
      </c>
      <c r="AC58" s="115">
        <f t="shared" si="15"/>
        <v>4.75</v>
      </c>
      <c r="AD58" s="115">
        <f t="shared" si="15"/>
        <v>4.75</v>
      </c>
      <c r="AE58" s="115">
        <f t="shared" si="15"/>
        <v>4.75</v>
      </c>
      <c r="AF58" s="115">
        <f t="shared" si="15"/>
        <v>4.75</v>
      </c>
      <c r="AG58" s="115">
        <f t="shared" si="14"/>
        <v>4.75</v>
      </c>
      <c r="AH58" s="115">
        <f t="shared" si="14"/>
        <v>4.75</v>
      </c>
      <c r="AI58" s="115">
        <f t="shared" si="14"/>
        <v>4.75</v>
      </c>
      <c r="AJ58" s="115">
        <f t="shared" si="14"/>
        <v>4.75</v>
      </c>
      <c r="AK58" s="115">
        <f t="shared" si="14"/>
        <v>4.75</v>
      </c>
      <c r="AL58" s="115">
        <f t="shared" si="14"/>
        <v>4.75</v>
      </c>
      <c r="AM58" s="115">
        <f t="shared" si="14"/>
        <v>4.75</v>
      </c>
      <c r="AN58" s="115">
        <f t="shared" si="14"/>
        <v>4.75</v>
      </c>
      <c r="AO58" s="115">
        <f t="shared" si="14"/>
        <v>3.9</v>
      </c>
      <c r="AP58" s="115">
        <f t="shared" si="13"/>
        <v>4.75</v>
      </c>
      <c r="AQ58" s="115">
        <f t="shared" si="13"/>
        <v>3.9</v>
      </c>
      <c r="AR58" s="115">
        <f t="shared" si="13"/>
        <v>4.75</v>
      </c>
      <c r="AS58" s="115">
        <f t="shared" si="12"/>
        <v>3.9</v>
      </c>
      <c r="AT58" s="115">
        <f t="shared" si="11"/>
        <v>0</v>
      </c>
      <c r="AU58" s="115">
        <f t="shared" si="11"/>
        <v>0</v>
      </c>
      <c r="AV58" s="68">
        <f t="shared" si="8"/>
        <v>101.40000000000002</v>
      </c>
      <c r="AW58" s="68">
        <f t="shared" si="5"/>
        <v>253.50000000000003</v>
      </c>
      <c r="AX58" s="68">
        <f t="shared" si="6"/>
        <v>169.00000000000003</v>
      </c>
      <c r="AY58">
        <f t="shared" si="9"/>
        <v>202.80000000000004</v>
      </c>
    </row>
    <row r="59" spans="2:51" ht="15" customHeight="1" x14ac:dyDescent="0.2">
      <c r="B59">
        <f t="shared" si="2"/>
        <v>55</v>
      </c>
      <c r="C59" s="44">
        <v>3</v>
      </c>
      <c r="D59" s="45">
        <v>5</v>
      </c>
      <c r="E59" s="45">
        <v>5</v>
      </c>
      <c r="F59" s="45">
        <v>2.5</v>
      </c>
      <c r="G59" s="45">
        <v>2.5</v>
      </c>
      <c r="H59" s="45">
        <v>2.5</v>
      </c>
      <c r="I59" s="45">
        <v>2.5</v>
      </c>
      <c r="J59" s="46">
        <v>2.5</v>
      </c>
      <c r="K59" s="46">
        <v>2.5</v>
      </c>
      <c r="L59" s="46">
        <v>2.5</v>
      </c>
      <c r="M59" s="46">
        <v>2.5</v>
      </c>
      <c r="N59" s="46">
        <v>2.5</v>
      </c>
      <c r="O59" s="46">
        <v>2.5</v>
      </c>
      <c r="P59" s="46">
        <v>2.5</v>
      </c>
      <c r="Q59" s="46">
        <v>2.5</v>
      </c>
      <c r="R59" s="46">
        <v>2.5</v>
      </c>
      <c r="S59" s="47">
        <v>2.5</v>
      </c>
      <c r="T59" s="47">
        <v>2.5</v>
      </c>
      <c r="U59" s="47">
        <v>2.5</v>
      </c>
      <c r="V59" s="47">
        <v>2</v>
      </c>
      <c r="W59" s="48"/>
      <c r="X59" s="49"/>
      <c r="Y59" s="50">
        <f t="shared" si="3"/>
        <v>55</v>
      </c>
      <c r="Z59" s="114">
        <f t="shared" si="15"/>
        <v>5.6</v>
      </c>
      <c r="AA59" s="115">
        <f t="shared" si="15"/>
        <v>8.8000000000000007</v>
      </c>
      <c r="AB59" s="115">
        <f t="shared" si="15"/>
        <v>8.8000000000000007</v>
      </c>
      <c r="AC59" s="115">
        <f t="shared" si="15"/>
        <v>4.75</v>
      </c>
      <c r="AD59" s="115">
        <f t="shared" si="15"/>
        <v>4.75</v>
      </c>
      <c r="AE59" s="115">
        <f t="shared" si="15"/>
        <v>4.75</v>
      </c>
      <c r="AF59" s="115">
        <f t="shared" si="15"/>
        <v>4.75</v>
      </c>
      <c r="AG59" s="115">
        <f t="shared" si="14"/>
        <v>4.75</v>
      </c>
      <c r="AH59" s="115">
        <f t="shared" si="14"/>
        <v>4.75</v>
      </c>
      <c r="AI59" s="115">
        <f t="shared" si="14"/>
        <v>4.75</v>
      </c>
      <c r="AJ59" s="115">
        <f t="shared" si="14"/>
        <v>4.75</v>
      </c>
      <c r="AK59" s="115">
        <f t="shared" si="14"/>
        <v>4.75</v>
      </c>
      <c r="AL59" s="115">
        <f t="shared" si="14"/>
        <v>4.75</v>
      </c>
      <c r="AM59" s="115">
        <f t="shared" si="14"/>
        <v>4.75</v>
      </c>
      <c r="AN59" s="115">
        <f t="shared" si="14"/>
        <v>4.75</v>
      </c>
      <c r="AO59" s="115">
        <f t="shared" si="14"/>
        <v>4.75</v>
      </c>
      <c r="AP59" s="115">
        <f t="shared" si="13"/>
        <v>4.75</v>
      </c>
      <c r="AQ59" s="115">
        <f t="shared" si="13"/>
        <v>4.75</v>
      </c>
      <c r="AR59" s="115">
        <f t="shared" si="13"/>
        <v>4.75</v>
      </c>
      <c r="AS59" s="115">
        <f t="shared" si="12"/>
        <v>3.9</v>
      </c>
      <c r="AT59" s="115">
        <f t="shared" si="11"/>
        <v>0</v>
      </c>
      <c r="AU59" s="115">
        <f t="shared" si="11"/>
        <v>0</v>
      </c>
      <c r="AV59" s="68">
        <f t="shared" si="8"/>
        <v>103.10000000000001</v>
      </c>
      <c r="AW59" s="68">
        <f t="shared" si="5"/>
        <v>257.75</v>
      </c>
      <c r="AX59" s="68">
        <f t="shared" si="6"/>
        <v>171.83333333333334</v>
      </c>
      <c r="AY59">
        <f t="shared" si="9"/>
        <v>206.20000000000002</v>
      </c>
    </row>
    <row r="60" spans="2:51" ht="15" customHeight="1" thickBot="1" x14ac:dyDescent="0.25">
      <c r="B60">
        <f t="shared" si="2"/>
        <v>56</v>
      </c>
      <c r="C60" s="54">
        <v>3</v>
      </c>
      <c r="D60" s="55">
        <v>5</v>
      </c>
      <c r="E60" s="55">
        <v>5</v>
      </c>
      <c r="F60" s="55">
        <v>2.5</v>
      </c>
      <c r="G60" s="55">
        <v>2.5</v>
      </c>
      <c r="H60" s="55">
        <v>2.5</v>
      </c>
      <c r="I60" s="55">
        <v>2.5</v>
      </c>
      <c r="J60" s="56">
        <v>2.5</v>
      </c>
      <c r="K60" s="56">
        <v>2.5</v>
      </c>
      <c r="L60" s="56">
        <v>2.5</v>
      </c>
      <c r="M60" s="56">
        <v>2.5</v>
      </c>
      <c r="N60" s="56">
        <v>2.5</v>
      </c>
      <c r="O60" s="56">
        <v>2.5</v>
      </c>
      <c r="P60" s="56">
        <v>2.5</v>
      </c>
      <c r="Q60" s="56">
        <v>2.5</v>
      </c>
      <c r="R60" s="56">
        <v>2</v>
      </c>
      <c r="S60" s="56">
        <v>2.5</v>
      </c>
      <c r="T60" s="57">
        <v>2</v>
      </c>
      <c r="U60" s="57">
        <v>2.5</v>
      </c>
      <c r="V60" s="57">
        <v>2</v>
      </c>
      <c r="W60" s="58">
        <v>2</v>
      </c>
      <c r="X60" s="59"/>
      <c r="Y60" s="60">
        <f t="shared" si="3"/>
        <v>56</v>
      </c>
      <c r="Z60" s="121">
        <f t="shared" si="15"/>
        <v>5.6</v>
      </c>
      <c r="AA60" s="122">
        <f t="shared" si="15"/>
        <v>8.8000000000000007</v>
      </c>
      <c r="AB60" s="122">
        <f t="shared" si="15"/>
        <v>8.8000000000000007</v>
      </c>
      <c r="AC60" s="122">
        <f t="shared" si="15"/>
        <v>4.75</v>
      </c>
      <c r="AD60" s="122">
        <f t="shared" si="15"/>
        <v>4.75</v>
      </c>
      <c r="AE60" s="122">
        <f t="shared" si="15"/>
        <v>4.75</v>
      </c>
      <c r="AF60" s="122">
        <f t="shared" si="15"/>
        <v>4.75</v>
      </c>
      <c r="AG60" s="122">
        <f t="shared" si="14"/>
        <v>4.75</v>
      </c>
      <c r="AH60" s="122">
        <f t="shared" si="14"/>
        <v>4.75</v>
      </c>
      <c r="AI60" s="122">
        <f t="shared" si="14"/>
        <v>4.75</v>
      </c>
      <c r="AJ60" s="122">
        <f t="shared" si="14"/>
        <v>4.75</v>
      </c>
      <c r="AK60" s="122">
        <f t="shared" si="14"/>
        <v>4.75</v>
      </c>
      <c r="AL60" s="122">
        <f t="shared" si="14"/>
        <v>4.75</v>
      </c>
      <c r="AM60" s="122">
        <f t="shared" si="14"/>
        <v>4.75</v>
      </c>
      <c r="AN60" s="122">
        <f t="shared" si="14"/>
        <v>4.75</v>
      </c>
      <c r="AO60" s="122">
        <f t="shared" si="14"/>
        <v>3.9</v>
      </c>
      <c r="AP60" s="122">
        <f t="shared" si="13"/>
        <v>4.75</v>
      </c>
      <c r="AQ60" s="122">
        <f t="shared" si="13"/>
        <v>3.9</v>
      </c>
      <c r="AR60" s="122">
        <f t="shared" si="13"/>
        <v>4.75</v>
      </c>
      <c r="AS60" s="122">
        <f t="shared" si="12"/>
        <v>3.9</v>
      </c>
      <c r="AT60" s="122">
        <f t="shared" si="11"/>
        <v>3.9</v>
      </c>
      <c r="AU60" s="122">
        <f t="shared" si="11"/>
        <v>0</v>
      </c>
      <c r="AV60" s="123">
        <f t="shared" si="8"/>
        <v>105.30000000000003</v>
      </c>
      <c r="AW60" s="110">
        <f t="shared" si="5"/>
        <v>263.25000000000006</v>
      </c>
      <c r="AX60" s="110">
        <f t="shared" si="6"/>
        <v>175.50000000000006</v>
      </c>
      <c r="AY60">
        <f t="shared" si="9"/>
        <v>210.60000000000005</v>
      </c>
    </row>
    <row r="61" spans="2:51" ht="15" customHeight="1" x14ac:dyDescent="0.2">
      <c r="B61">
        <f t="shared" si="2"/>
        <v>57</v>
      </c>
      <c r="C61" s="33">
        <v>3</v>
      </c>
      <c r="D61" s="34">
        <v>5</v>
      </c>
      <c r="E61" s="34">
        <v>5</v>
      </c>
      <c r="F61" s="34">
        <v>2.5</v>
      </c>
      <c r="G61" s="34">
        <v>2.5</v>
      </c>
      <c r="H61" s="34">
        <v>2.5</v>
      </c>
      <c r="I61" s="34">
        <v>2.5</v>
      </c>
      <c r="J61" s="35">
        <v>2.5</v>
      </c>
      <c r="K61" s="35">
        <v>2.5</v>
      </c>
      <c r="L61" s="35">
        <v>2.5</v>
      </c>
      <c r="M61" s="35">
        <v>2.5</v>
      </c>
      <c r="N61" s="35">
        <v>2.5</v>
      </c>
      <c r="O61" s="35">
        <v>2.5</v>
      </c>
      <c r="P61" s="35">
        <v>2.5</v>
      </c>
      <c r="Q61" s="35">
        <v>2.5</v>
      </c>
      <c r="R61" s="35">
        <v>2.5</v>
      </c>
      <c r="S61" s="35">
        <v>2.5</v>
      </c>
      <c r="T61" s="35">
        <v>2.5</v>
      </c>
      <c r="U61" s="35">
        <v>2.5</v>
      </c>
      <c r="V61" s="35">
        <v>2</v>
      </c>
      <c r="W61" s="34">
        <v>2</v>
      </c>
      <c r="X61" s="36"/>
      <c r="Y61" s="37">
        <f t="shared" si="3"/>
        <v>57</v>
      </c>
      <c r="Z61" s="112">
        <f t="shared" si="15"/>
        <v>5.6</v>
      </c>
      <c r="AA61" s="38">
        <f t="shared" si="15"/>
        <v>8.8000000000000007</v>
      </c>
      <c r="AB61" s="38">
        <f t="shared" si="15"/>
        <v>8.8000000000000007</v>
      </c>
      <c r="AC61" s="38">
        <f t="shared" si="15"/>
        <v>4.75</v>
      </c>
      <c r="AD61" s="38">
        <f t="shared" si="15"/>
        <v>4.75</v>
      </c>
      <c r="AE61" s="38">
        <f t="shared" si="15"/>
        <v>4.75</v>
      </c>
      <c r="AF61" s="38">
        <f t="shared" si="15"/>
        <v>4.75</v>
      </c>
      <c r="AG61" s="38">
        <f t="shared" si="14"/>
        <v>4.75</v>
      </c>
      <c r="AH61" s="38">
        <f t="shared" si="14"/>
        <v>4.75</v>
      </c>
      <c r="AI61" s="38">
        <f t="shared" si="14"/>
        <v>4.75</v>
      </c>
      <c r="AJ61" s="38">
        <f t="shared" si="14"/>
        <v>4.75</v>
      </c>
      <c r="AK61" s="38">
        <f t="shared" si="14"/>
        <v>4.75</v>
      </c>
      <c r="AL61" s="38">
        <f t="shared" si="14"/>
        <v>4.75</v>
      </c>
      <c r="AM61" s="38">
        <f t="shared" si="14"/>
        <v>4.75</v>
      </c>
      <c r="AN61" s="38">
        <f t="shared" si="14"/>
        <v>4.75</v>
      </c>
      <c r="AO61" s="38">
        <f t="shared" si="14"/>
        <v>4.75</v>
      </c>
      <c r="AP61" s="38">
        <f t="shared" si="13"/>
        <v>4.75</v>
      </c>
      <c r="AQ61" s="38">
        <f t="shared" si="13"/>
        <v>4.75</v>
      </c>
      <c r="AR61" s="38">
        <f t="shared" si="13"/>
        <v>4.75</v>
      </c>
      <c r="AS61" s="38">
        <f t="shared" si="12"/>
        <v>3.9</v>
      </c>
      <c r="AT61" s="38">
        <f t="shared" si="11"/>
        <v>3.9</v>
      </c>
      <c r="AU61" s="38">
        <f t="shared" si="11"/>
        <v>0</v>
      </c>
      <c r="AV61" s="40">
        <f t="shared" si="8"/>
        <v>107.00000000000001</v>
      </c>
      <c r="AW61" s="40">
        <f t="shared" si="5"/>
        <v>267.5</v>
      </c>
      <c r="AX61" s="40">
        <f t="shared" si="6"/>
        <v>178.33333333333337</v>
      </c>
      <c r="AY61">
        <f t="shared" si="9"/>
        <v>214.00000000000003</v>
      </c>
    </row>
    <row r="62" spans="2:51" ht="15" customHeight="1" x14ac:dyDescent="0.2">
      <c r="B62">
        <f t="shared" si="2"/>
        <v>58</v>
      </c>
      <c r="C62" s="44">
        <v>3</v>
      </c>
      <c r="D62" s="45">
        <v>5</v>
      </c>
      <c r="E62" s="45">
        <v>5</v>
      </c>
      <c r="F62" s="45">
        <v>3</v>
      </c>
      <c r="G62" s="45">
        <v>3</v>
      </c>
      <c r="H62" s="45">
        <v>2.5</v>
      </c>
      <c r="I62" s="45">
        <v>2.5</v>
      </c>
      <c r="J62" s="46">
        <v>2.5</v>
      </c>
      <c r="K62" s="46">
        <v>2.5</v>
      </c>
      <c r="L62" s="46">
        <v>2.5</v>
      </c>
      <c r="M62" s="46">
        <v>2.5</v>
      </c>
      <c r="N62" s="46">
        <v>2.5</v>
      </c>
      <c r="O62" s="46">
        <v>2.5</v>
      </c>
      <c r="P62" s="46">
        <v>2.5</v>
      </c>
      <c r="Q62" s="46">
        <v>2.5</v>
      </c>
      <c r="R62" s="46">
        <v>2.5</v>
      </c>
      <c r="S62" s="46">
        <v>2.5</v>
      </c>
      <c r="T62" s="46">
        <v>2.5</v>
      </c>
      <c r="U62" s="46">
        <v>2.5</v>
      </c>
      <c r="V62" s="46">
        <v>2</v>
      </c>
      <c r="W62" s="45">
        <v>2</v>
      </c>
      <c r="X62" s="67"/>
      <c r="Y62" s="50">
        <f t="shared" si="3"/>
        <v>58</v>
      </c>
      <c r="Z62" s="114">
        <f t="shared" si="15"/>
        <v>5.6</v>
      </c>
      <c r="AA62" s="115">
        <f t="shared" si="15"/>
        <v>8.8000000000000007</v>
      </c>
      <c r="AB62" s="115">
        <f t="shared" si="15"/>
        <v>8.8000000000000007</v>
      </c>
      <c r="AC62" s="115">
        <f t="shared" si="15"/>
        <v>5.6</v>
      </c>
      <c r="AD62" s="115">
        <f t="shared" si="15"/>
        <v>5.6</v>
      </c>
      <c r="AE62" s="115">
        <f t="shared" si="15"/>
        <v>4.75</v>
      </c>
      <c r="AF62" s="115">
        <f t="shared" si="15"/>
        <v>4.75</v>
      </c>
      <c r="AG62" s="115">
        <f t="shared" si="14"/>
        <v>4.75</v>
      </c>
      <c r="AH62" s="115">
        <f t="shared" si="14"/>
        <v>4.75</v>
      </c>
      <c r="AI62" s="115">
        <f t="shared" si="14"/>
        <v>4.75</v>
      </c>
      <c r="AJ62" s="115">
        <f t="shared" si="14"/>
        <v>4.75</v>
      </c>
      <c r="AK62" s="115">
        <f t="shared" si="14"/>
        <v>4.75</v>
      </c>
      <c r="AL62" s="115">
        <f t="shared" si="14"/>
        <v>4.75</v>
      </c>
      <c r="AM62" s="115">
        <f t="shared" si="14"/>
        <v>4.75</v>
      </c>
      <c r="AN62" s="115">
        <f t="shared" si="14"/>
        <v>4.75</v>
      </c>
      <c r="AO62" s="115">
        <f t="shared" si="14"/>
        <v>4.75</v>
      </c>
      <c r="AP62" s="115">
        <f t="shared" si="13"/>
        <v>4.75</v>
      </c>
      <c r="AQ62" s="115">
        <f t="shared" si="13"/>
        <v>4.75</v>
      </c>
      <c r="AR62" s="115">
        <f t="shared" si="13"/>
        <v>4.75</v>
      </c>
      <c r="AS62" s="115">
        <f t="shared" si="12"/>
        <v>3.9</v>
      </c>
      <c r="AT62" s="115">
        <f t="shared" si="11"/>
        <v>3.9</v>
      </c>
      <c r="AU62" s="115">
        <f t="shared" si="11"/>
        <v>0</v>
      </c>
      <c r="AV62" s="68">
        <f t="shared" si="8"/>
        <v>108.70000000000002</v>
      </c>
      <c r="AW62" s="53">
        <f t="shared" si="5"/>
        <v>271.75</v>
      </c>
      <c r="AX62" s="53">
        <f t="shared" si="6"/>
        <v>181.16666666666671</v>
      </c>
      <c r="AY62">
        <f t="shared" si="9"/>
        <v>217.40000000000003</v>
      </c>
    </row>
    <row r="63" spans="2:51" ht="15" customHeight="1" x14ac:dyDescent="0.2">
      <c r="B63">
        <f t="shared" si="2"/>
        <v>59</v>
      </c>
      <c r="C63" s="44">
        <v>3</v>
      </c>
      <c r="D63" s="45">
        <v>5</v>
      </c>
      <c r="E63" s="45">
        <v>5</v>
      </c>
      <c r="F63" s="45">
        <v>3</v>
      </c>
      <c r="G63" s="45">
        <v>3</v>
      </c>
      <c r="H63" s="45">
        <v>3</v>
      </c>
      <c r="I63" s="45">
        <v>3</v>
      </c>
      <c r="J63" s="45">
        <v>2.5</v>
      </c>
      <c r="K63" s="45">
        <v>2.5</v>
      </c>
      <c r="L63" s="45">
        <v>2.5</v>
      </c>
      <c r="M63" s="45">
        <v>2.5</v>
      </c>
      <c r="N63" s="45">
        <v>2.5</v>
      </c>
      <c r="O63" s="45">
        <v>2.5</v>
      </c>
      <c r="P63" s="45">
        <v>2.5</v>
      </c>
      <c r="Q63" s="45">
        <v>2.5</v>
      </c>
      <c r="R63" s="45">
        <v>2.5</v>
      </c>
      <c r="S63" s="45">
        <v>2.5</v>
      </c>
      <c r="T63" s="45">
        <v>2.5</v>
      </c>
      <c r="U63" s="45">
        <v>2.5</v>
      </c>
      <c r="V63" s="45">
        <v>2</v>
      </c>
      <c r="W63" s="45">
        <v>2</v>
      </c>
      <c r="X63" s="67"/>
      <c r="Y63" s="50">
        <f t="shared" si="3"/>
        <v>59</v>
      </c>
      <c r="Z63" s="114">
        <f t="shared" si="15"/>
        <v>5.6</v>
      </c>
      <c r="AA63" s="115">
        <f t="shared" si="15"/>
        <v>8.8000000000000007</v>
      </c>
      <c r="AB63" s="115">
        <f t="shared" si="15"/>
        <v>8.8000000000000007</v>
      </c>
      <c r="AC63" s="115">
        <f t="shared" si="15"/>
        <v>5.6</v>
      </c>
      <c r="AD63" s="115">
        <f t="shared" si="15"/>
        <v>5.6</v>
      </c>
      <c r="AE63" s="115">
        <f t="shared" si="15"/>
        <v>5.6</v>
      </c>
      <c r="AF63" s="115">
        <f t="shared" si="15"/>
        <v>5.6</v>
      </c>
      <c r="AG63" s="115">
        <f t="shared" si="14"/>
        <v>4.75</v>
      </c>
      <c r="AH63" s="115">
        <f t="shared" si="14"/>
        <v>4.75</v>
      </c>
      <c r="AI63" s="115">
        <f t="shared" si="14"/>
        <v>4.75</v>
      </c>
      <c r="AJ63" s="115">
        <f t="shared" si="14"/>
        <v>4.75</v>
      </c>
      <c r="AK63" s="115">
        <f t="shared" si="14"/>
        <v>4.75</v>
      </c>
      <c r="AL63" s="115">
        <f t="shared" si="14"/>
        <v>4.75</v>
      </c>
      <c r="AM63" s="115">
        <f t="shared" si="14"/>
        <v>4.75</v>
      </c>
      <c r="AN63" s="115">
        <f t="shared" si="14"/>
        <v>4.75</v>
      </c>
      <c r="AO63" s="115">
        <f t="shared" si="14"/>
        <v>4.75</v>
      </c>
      <c r="AP63" s="115">
        <f t="shared" si="13"/>
        <v>4.75</v>
      </c>
      <c r="AQ63" s="115">
        <f t="shared" si="13"/>
        <v>4.75</v>
      </c>
      <c r="AR63" s="115">
        <f t="shared" si="13"/>
        <v>4.75</v>
      </c>
      <c r="AS63" s="115">
        <f t="shared" si="12"/>
        <v>3.9</v>
      </c>
      <c r="AT63" s="115">
        <f t="shared" si="11"/>
        <v>3.9</v>
      </c>
      <c r="AU63" s="115">
        <f t="shared" si="11"/>
        <v>0</v>
      </c>
      <c r="AV63" s="68">
        <f t="shared" si="8"/>
        <v>110.40000000000002</v>
      </c>
      <c r="AW63" s="53">
        <f t="shared" si="5"/>
        <v>276.00000000000006</v>
      </c>
      <c r="AX63" s="53">
        <f t="shared" si="6"/>
        <v>184.00000000000003</v>
      </c>
      <c r="AY63">
        <f t="shared" si="9"/>
        <v>220.80000000000004</v>
      </c>
    </row>
    <row r="64" spans="2:51" ht="15" customHeight="1" x14ac:dyDescent="0.2">
      <c r="B64">
        <f t="shared" si="2"/>
        <v>60</v>
      </c>
      <c r="C64" s="44">
        <v>3</v>
      </c>
      <c r="D64" s="45">
        <v>5</v>
      </c>
      <c r="E64" s="45">
        <v>5</v>
      </c>
      <c r="F64" s="45">
        <v>3</v>
      </c>
      <c r="G64" s="45">
        <v>3</v>
      </c>
      <c r="H64" s="45">
        <v>3</v>
      </c>
      <c r="I64" s="45">
        <v>3</v>
      </c>
      <c r="J64" s="46">
        <v>2.5</v>
      </c>
      <c r="K64" s="46">
        <v>2.5</v>
      </c>
      <c r="L64" s="46">
        <v>2.5</v>
      </c>
      <c r="M64" s="46">
        <v>2.5</v>
      </c>
      <c r="N64" s="46">
        <v>2.5</v>
      </c>
      <c r="O64" s="46">
        <v>2.5</v>
      </c>
      <c r="P64" s="46">
        <v>2.5</v>
      </c>
      <c r="Q64" s="46">
        <v>2.5</v>
      </c>
      <c r="R64" s="46">
        <v>2.5</v>
      </c>
      <c r="S64" s="46">
        <v>2.5</v>
      </c>
      <c r="T64" s="46">
        <v>2.5</v>
      </c>
      <c r="U64" s="46">
        <v>2.5</v>
      </c>
      <c r="V64" s="46">
        <v>2.5</v>
      </c>
      <c r="W64" s="45">
        <v>2.5</v>
      </c>
      <c r="X64" s="67"/>
      <c r="Y64" s="50">
        <f t="shared" si="3"/>
        <v>60</v>
      </c>
      <c r="Z64" s="114">
        <f t="shared" si="15"/>
        <v>5.6</v>
      </c>
      <c r="AA64" s="115">
        <f t="shared" si="15"/>
        <v>8.8000000000000007</v>
      </c>
      <c r="AB64" s="115">
        <f t="shared" si="15"/>
        <v>8.8000000000000007</v>
      </c>
      <c r="AC64" s="115">
        <f t="shared" si="15"/>
        <v>5.6</v>
      </c>
      <c r="AD64" s="115">
        <f t="shared" si="15"/>
        <v>5.6</v>
      </c>
      <c r="AE64" s="115">
        <f t="shared" si="15"/>
        <v>5.6</v>
      </c>
      <c r="AF64" s="115">
        <f t="shared" si="15"/>
        <v>5.6</v>
      </c>
      <c r="AG64" s="115">
        <f t="shared" si="14"/>
        <v>4.75</v>
      </c>
      <c r="AH64" s="115">
        <f t="shared" si="14"/>
        <v>4.75</v>
      </c>
      <c r="AI64" s="115">
        <f t="shared" si="14"/>
        <v>4.75</v>
      </c>
      <c r="AJ64" s="115">
        <f t="shared" si="14"/>
        <v>4.75</v>
      </c>
      <c r="AK64" s="115">
        <f t="shared" si="14"/>
        <v>4.75</v>
      </c>
      <c r="AL64" s="115">
        <f t="shared" si="14"/>
        <v>4.75</v>
      </c>
      <c r="AM64" s="115">
        <f t="shared" si="14"/>
        <v>4.75</v>
      </c>
      <c r="AN64" s="115">
        <f t="shared" si="14"/>
        <v>4.75</v>
      </c>
      <c r="AO64" s="115">
        <f t="shared" si="14"/>
        <v>4.75</v>
      </c>
      <c r="AP64" s="115">
        <f t="shared" si="13"/>
        <v>4.75</v>
      </c>
      <c r="AQ64" s="115">
        <f t="shared" si="13"/>
        <v>4.75</v>
      </c>
      <c r="AR64" s="115">
        <f t="shared" si="13"/>
        <v>4.75</v>
      </c>
      <c r="AS64" s="115">
        <f t="shared" si="12"/>
        <v>4.75</v>
      </c>
      <c r="AT64" s="115">
        <f t="shared" si="11"/>
        <v>4.75</v>
      </c>
      <c r="AU64" s="115">
        <f t="shared" si="11"/>
        <v>0</v>
      </c>
      <c r="AV64" s="68">
        <f t="shared" si="8"/>
        <v>112.10000000000001</v>
      </c>
      <c r="AW64" s="68">
        <f t="shared" si="5"/>
        <v>280.25</v>
      </c>
      <c r="AX64" s="68">
        <f t="shared" si="6"/>
        <v>186.83333333333334</v>
      </c>
      <c r="AY64">
        <f t="shared" si="9"/>
        <v>224.20000000000002</v>
      </c>
    </row>
    <row r="65" spans="2:51" ht="15" customHeight="1" thickBot="1" x14ac:dyDescent="0.25">
      <c r="B65">
        <f t="shared" si="2"/>
        <v>61</v>
      </c>
      <c r="C65" s="54">
        <v>3</v>
      </c>
      <c r="D65" s="55">
        <v>5</v>
      </c>
      <c r="E65" s="55">
        <v>5</v>
      </c>
      <c r="F65" s="55">
        <v>3</v>
      </c>
      <c r="G65" s="55">
        <v>3</v>
      </c>
      <c r="H65" s="55">
        <v>3</v>
      </c>
      <c r="I65" s="55">
        <v>3</v>
      </c>
      <c r="J65" s="56">
        <v>2.5</v>
      </c>
      <c r="K65" s="56">
        <v>2.5</v>
      </c>
      <c r="L65" s="56">
        <v>2.5</v>
      </c>
      <c r="M65" s="56">
        <v>2.5</v>
      </c>
      <c r="N65" s="56">
        <v>2.5</v>
      </c>
      <c r="O65" s="56">
        <v>2.5</v>
      </c>
      <c r="P65" s="56">
        <v>2.5</v>
      </c>
      <c r="Q65" s="56">
        <v>2.5</v>
      </c>
      <c r="R65" s="56">
        <v>2.5</v>
      </c>
      <c r="S65" s="56">
        <v>2.5</v>
      </c>
      <c r="T65" s="56">
        <v>2.5</v>
      </c>
      <c r="U65" s="56">
        <v>2.5</v>
      </c>
      <c r="V65" s="56">
        <v>2</v>
      </c>
      <c r="W65" s="55">
        <v>2</v>
      </c>
      <c r="X65" s="69">
        <v>2</v>
      </c>
      <c r="Y65" s="60">
        <f t="shared" si="3"/>
        <v>61</v>
      </c>
      <c r="Z65" s="117">
        <f t="shared" si="15"/>
        <v>5.6</v>
      </c>
      <c r="AA65" s="118">
        <f t="shared" si="15"/>
        <v>8.8000000000000007</v>
      </c>
      <c r="AB65" s="118">
        <f t="shared" si="15"/>
        <v>8.8000000000000007</v>
      </c>
      <c r="AC65" s="118">
        <f t="shared" si="15"/>
        <v>5.6</v>
      </c>
      <c r="AD65" s="118">
        <f t="shared" si="15"/>
        <v>5.6</v>
      </c>
      <c r="AE65" s="118">
        <f t="shared" si="15"/>
        <v>5.6</v>
      </c>
      <c r="AF65" s="118">
        <f t="shared" si="15"/>
        <v>5.6</v>
      </c>
      <c r="AG65" s="118">
        <f t="shared" si="14"/>
        <v>4.75</v>
      </c>
      <c r="AH65" s="118">
        <f t="shared" si="14"/>
        <v>4.75</v>
      </c>
      <c r="AI65" s="118">
        <f t="shared" si="14"/>
        <v>4.75</v>
      </c>
      <c r="AJ65" s="118">
        <f t="shared" si="14"/>
        <v>4.75</v>
      </c>
      <c r="AK65" s="118">
        <f t="shared" si="14"/>
        <v>4.75</v>
      </c>
      <c r="AL65" s="118">
        <f t="shared" si="14"/>
        <v>4.75</v>
      </c>
      <c r="AM65" s="118">
        <f t="shared" si="14"/>
        <v>4.75</v>
      </c>
      <c r="AN65" s="118">
        <f t="shared" si="14"/>
        <v>4.75</v>
      </c>
      <c r="AO65" s="118">
        <f t="shared" si="14"/>
        <v>4.75</v>
      </c>
      <c r="AP65" s="118">
        <f t="shared" si="13"/>
        <v>4.75</v>
      </c>
      <c r="AQ65" s="118">
        <f t="shared" si="13"/>
        <v>4.75</v>
      </c>
      <c r="AR65" s="118">
        <f t="shared" si="13"/>
        <v>4.75</v>
      </c>
      <c r="AS65" s="118">
        <f t="shared" si="12"/>
        <v>3.9</v>
      </c>
      <c r="AT65" s="118">
        <f t="shared" si="11"/>
        <v>3.9</v>
      </c>
      <c r="AU65" s="118">
        <f t="shared" si="11"/>
        <v>3.9</v>
      </c>
      <c r="AV65" s="110">
        <f t="shared" si="8"/>
        <v>114.30000000000003</v>
      </c>
      <c r="AW65" s="110">
        <f t="shared" si="5"/>
        <v>285.75000000000006</v>
      </c>
      <c r="AX65" s="110">
        <f t="shared" si="6"/>
        <v>190.50000000000006</v>
      </c>
      <c r="AY65">
        <f t="shared" si="9"/>
        <v>228.60000000000005</v>
      </c>
    </row>
    <row r="66" spans="2:51" ht="15" customHeight="1" x14ac:dyDescent="0.2">
      <c r="B66">
        <f t="shared" si="2"/>
        <v>62</v>
      </c>
      <c r="C66" s="33">
        <v>3.5</v>
      </c>
      <c r="D66" s="34">
        <v>5</v>
      </c>
      <c r="E66" s="34">
        <v>5</v>
      </c>
      <c r="F66" s="34">
        <v>3</v>
      </c>
      <c r="G66" s="34">
        <v>3</v>
      </c>
      <c r="H66" s="34">
        <v>3</v>
      </c>
      <c r="I66" s="34">
        <v>3</v>
      </c>
      <c r="J66" s="35">
        <v>2.5</v>
      </c>
      <c r="K66" s="35">
        <v>2.5</v>
      </c>
      <c r="L66" s="35">
        <v>2.5</v>
      </c>
      <c r="M66" s="35">
        <v>2.5</v>
      </c>
      <c r="N66" s="35">
        <v>2.5</v>
      </c>
      <c r="O66" s="35">
        <v>2.5</v>
      </c>
      <c r="P66" s="35">
        <v>2.5</v>
      </c>
      <c r="Q66" s="35">
        <v>2.5</v>
      </c>
      <c r="R66" s="35">
        <v>2.5</v>
      </c>
      <c r="S66" s="35">
        <v>2.5</v>
      </c>
      <c r="T66" s="35">
        <v>2.5</v>
      </c>
      <c r="U66" s="35">
        <v>2.5</v>
      </c>
      <c r="V66" s="35">
        <v>2.5</v>
      </c>
      <c r="W66" s="34">
        <v>2</v>
      </c>
      <c r="X66" s="36">
        <v>2</v>
      </c>
      <c r="Y66" s="37">
        <f t="shared" si="3"/>
        <v>62</v>
      </c>
      <c r="Z66" s="112">
        <f t="shared" si="15"/>
        <v>6.4</v>
      </c>
      <c r="AA66" s="38">
        <f t="shared" si="15"/>
        <v>8.8000000000000007</v>
      </c>
      <c r="AB66" s="38">
        <f t="shared" si="15"/>
        <v>8.8000000000000007</v>
      </c>
      <c r="AC66" s="38">
        <f t="shared" si="15"/>
        <v>5.6</v>
      </c>
      <c r="AD66" s="38">
        <f t="shared" si="15"/>
        <v>5.6</v>
      </c>
      <c r="AE66" s="38">
        <f t="shared" si="15"/>
        <v>5.6</v>
      </c>
      <c r="AF66" s="38">
        <f t="shared" si="15"/>
        <v>5.6</v>
      </c>
      <c r="AG66" s="38">
        <f t="shared" si="14"/>
        <v>4.75</v>
      </c>
      <c r="AH66" s="38">
        <f t="shared" si="14"/>
        <v>4.75</v>
      </c>
      <c r="AI66" s="38">
        <f t="shared" si="14"/>
        <v>4.75</v>
      </c>
      <c r="AJ66" s="38">
        <f t="shared" si="14"/>
        <v>4.75</v>
      </c>
      <c r="AK66" s="38">
        <f t="shared" si="14"/>
        <v>4.75</v>
      </c>
      <c r="AL66" s="38">
        <f t="shared" si="14"/>
        <v>4.75</v>
      </c>
      <c r="AM66" s="38">
        <f t="shared" si="14"/>
        <v>4.75</v>
      </c>
      <c r="AN66" s="38">
        <f t="shared" si="14"/>
        <v>4.75</v>
      </c>
      <c r="AO66" s="38">
        <f t="shared" si="14"/>
        <v>4.75</v>
      </c>
      <c r="AP66" s="38">
        <f t="shared" si="13"/>
        <v>4.75</v>
      </c>
      <c r="AQ66" s="38">
        <f t="shared" si="13"/>
        <v>4.75</v>
      </c>
      <c r="AR66" s="38">
        <f t="shared" si="13"/>
        <v>4.75</v>
      </c>
      <c r="AS66" s="38">
        <f t="shared" si="12"/>
        <v>4.75</v>
      </c>
      <c r="AT66" s="38">
        <f t="shared" si="11"/>
        <v>3.9</v>
      </c>
      <c r="AU66" s="38">
        <f t="shared" si="11"/>
        <v>3.9</v>
      </c>
      <c r="AV66" s="40">
        <f t="shared" si="8"/>
        <v>115.95000000000002</v>
      </c>
      <c r="AW66" s="41">
        <f t="shared" si="5"/>
        <v>287.95000000000005</v>
      </c>
      <c r="AX66" s="40">
        <f t="shared" si="6"/>
        <v>193.25000000000003</v>
      </c>
      <c r="AY66">
        <f t="shared" si="9"/>
        <v>231.90000000000003</v>
      </c>
    </row>
    <row r="67" spans="2:51" ht="15" customHeight="1" x14ac:dyDescent="0.2">
      <c r="B67">
        <f t="shared" si="2"/>
        <v>63</v>
      </c>
      <c r="C67" s="44">
        <v>3.5</v>
      </c>
      <c r="D67" s="45">
        <v>5</v>
      </c>
      <c r="E67" s="45">
        <v>5</v>
      </c>
      <c r="F67" s="45">
        <v>3</v>
      </c>
      <c r="G67" s="45">
        <v>3</v>
      </c>
      <c r="H67" s="45">
        <v>3</v>
      </c>
      <c r="I67" s="45">
        <v>3</v>
      </c>
      <c r="J67" s="46">
        <v>2.5</v>
      </c>
      <c r="K67" s="46">
        <v>2.5</v>
      </c>
      <c r="L67" s="46">
        <v>2.5</v>
      </c>
      <c r="M67" s="46">
        <v>2.5</v>
      </c>
      <c r="N67" s="46">
        <v>2.5</v>
      </c>
      <c r="O67" s="46">
        <v>2.5</v>
      </c>
      <c r="P67" s="46">
        <v>2.5</v>
      </c>
      <c r="Q67" s="46">
        <v>2.5</v>
      </c>
      <c r="R67" s="46">
        <v>2.5</v>
      </c>
      <c r="S67" s="47">
        <v>2.5</v>
      </c>
      <c r="T67" s="47">
        <v>2.5</v>
      </c>
      <c r="U67" s="47">
        <v>2.5</v>
      </c>
      <c r="V67" s="47">
        <v>2.5</v>
      </c>
      <c r="W67" s="48">
        <v>2.5</v>
      </c>
      <c r="X67" s="49">
        <v>2.5</v>
      </c>
      <c r="Y67" s="50">
        <f t="shared" si="3"/>
        <v>63</v>
      </c>
      <c r="Z67" s="114">
        <f t="shared" si="15"/>
        <v>6.4</v>
      </c>
      <c r="AA67" s="115">
        <f t="shared" si="15"/>
        <v>8.8000000000000007</v>
      </c>
      <c r="AB67" s="115">
        <f t="shared" si="15"/>
        <v>8.8000000000000007</v>
      </c>
      <c r="AC67" s="115">
        <f t="shared" si="15"/>
        <v>5.6</v>
      </c>
      <c r="AD67" s="115">
        <f t="shared" si="15"/>
        <v>5.6</v>
      </c>
      <c r="AE67" s="115">
        <f t="shared" si="15"/>
        <v>5.6</v>
      </c>
      <c r="AF67" s="115">
        <f t="shared" si="15"/>
        <v>5.6</v>
      </c>
      <c r="AG67" s="115">
        <f t="shared" si="14"/>
        <v>4.75</v>
      </c>
      <c r="AH67" s="115">
        <f t="shared" si="14"/>
        <v>4.75</v>
      </c>
      <c r="AI67" s="115">
        <f t="shared" si="14"/>
        <v>4.75</v>
      </c>
      <c r="AJ67" s="115">
        <f t="shared" si="14"/>
        <v>4.75</v>
      </c>
      <c r="AK67" s="115">
        <f t="shared" si="14"/>
        <v>4.75</v>
      </c>
      <c r="AL67" s="115">
        <f t="shared" si="14"/>
        <v>4.75</v>
      </c>
      <c r="AM67" s="115">
        <f t="shared" si="14"/>
        <v>4.75</v>
      </c>
      <c r="AN67" s="115">
        <f t="shared" si="14"/>
        <v>4.75</v>
      </c>
      <c r="AO67" s="115">
        <f t="shared" si="14"/>
        <v>4.75</v>
      </c>
      <c r="AP67" s="115">
        <f t="shared" si="13"/>
        <v>4.75</v>
      </c>
      <c r="AQ67" s="115">
        <f t="shared" si="13"/>
        <v>4.75</v>
      </c>
      <c r="AR67" s="115">
        <f t="shared" si="13"/>
        <v>4.75</v>
      </c>
      <c r="AS67" s="115">
        <f t="shared" si="12"/>
        <v>4.75</v>
      </c>
      <c r="AT67" s="115">
        <f t="shared" si="11"/>
        <v>4.75</v>
      </c>
      <c r="AU67" s="115">
        <f t="shared" si="11"/>
        <v>4.75</v>
      </c>
      <c r="AV67" s="68">
        <f t="shared" si="8"/>
        <v>117.65</v>
      </c>
      <c r="AW67" s="53">
        <f t="shared" si="5"/>
        <v>289.64999999999998</v>
      </c>
      <c r="AX67" s="53">
        <f t="shared" si="6"/>
        <v>196.08333333333334</v>
      </c>
      <c r="AY67">
        <f t="shared" si="9"/>
        <v>235.3</v>
      </c>
    </row>
    <row r="68" spans="2:51" ht="15" customHeight="1" x14ac:dyDescent="0.2">
      <c r="B68">
        <f t="shared" si="2"/>
        <v>64</v>
      </c>
      <c r="C68" s="44">
        <v>3.5</v>
      </c>
      <c r="D68" s="45">
        <v>5</v>
      </c>
      <c r="E68" s="45">
        <v>5</v>
      </c>
      <c r="F68" s="45">
        <v>3</v>
      </c>
      <c r="G68" s="45">
        <v>3</v>
      </c>
      <c r="H68" s="45">
        <v>3</v>
      </c>
      <c r="I68" s="45">
        <v>3</v>
      </c>
      <c r="J68" s="46">
        <v>3</v>
      </c>
      <c r="K68" s="46">
        <v>3</v>
      </c>
      <c r="L68" s="46">
        <v>2.5</v>
      </c>
      <c r="M68" s="46">
        <v>2.5</v>
      </c>
      <c r="N68" s="46">
        <v>2.5</v>
      </c>
      <c r="O68" s="46">
        <v>2.5</v>
      </c>
      <c r="P68" s="46">
        <v>2.5</v>
      </c>
      <c r="Q68" s="46">
        <v>2.5</v>
      </c>
      <c r="R68" s="46">
        <v>2.5</v>
      </c>
      <c r="S68" s="47">
        <v>2.5</v>
      </c>
      <c r="T68" s="47">
        <v>2.5</v>
      </c>
      <c r="U68" s="47">
        <v>2.5</v>
      </c>
      <c r="V68" s="47">
        <v>2.5</v>
      </c>
      <c r="W68" s="48">
        <v>2.5</v>
      </c>
      <c r="X68" s="49">
        <v>2.5</v>
      </c>
      <c r="Y68" s="50">
        <f t="shared" si="3"/>
        <v>64</v>
      </c>
      <c r="Z68" s="114">
        <f t="shared" si="15"/>
        <v>6.4</v>
      </c>
      <c r="AA68" s="115">
        <f t="shared" si="15"/>
        <v>8.8000000000000007</v>
      </c>
      <c r="AB68" s="115">
        <f t="shared" si="15"/>
        <v>8.8000000000000007</v>
      </c>
      <c r="AC68" s="115">
        <f t="shared" si="15"/>
        <v>5.6</v>
      </c>
      <c r="AD68" s="115">
        <f t="shared" si="15"/>
        <v>5.6</v>
      </c>
      <c r="AE68" s="115">
        <f t="shared" si="15"/>
        <v>5.6</v>
      </c>
      <c r="AF68" s="115">
        <f t="shared" si="15"/>
        <v>5.6</v>
      </c>
      <c r="AG68" s="115">
        <f t="shared" si="14"/>
        <v>5.6</v>
      </c>
      <c r="AH68" s="115">
        <f t="shared" si="14"/>
        <v>5.6</v>
      </c>
      <c r="AI68" s="115">
        <f t="shared" si="14"/>
        <v>4.75</v>
      </c>
      <c r="AJ68" s="115">
        <f t="shared" si="14"/>
        <v>4.75</v>
      </c>
      <c r="AK68" s="115">
        <f t="shared" si="14"/>
        <v>4.75</v>
      </c>
      <c r="AL68" s="115">
        <f t="shared" si="14"/>
        <v>4.75</v>
      </c>
      <c r="AM68" s="115">
        <f t="shared" si="14"/>
        <v>4.75</v>
      </c>
      <c r="AN68" s="115">
        <f t="shared" si="14"/>
        <v>4.75</v>
      </c>
      <c r="AO68" s="115">
        <f t="shared" si="14"/>
        <v>4.75</v>
      </c>
      <c r="AP68" s="115">
        <f t="shared" si="13"/>
        <v>4.75</v>
      </c>
      <c r="AQ68" s="115">
        <f t="shared" si="13"/>
        <v>4.75</v>
      </c>
      <c r="AR68" s="115">
        <f t="shared" si="13"/>
        <v>4.75</v>
      </c>
      <c r="AS68" s="115">
        <f t="shared" si="12"/>
        <v>4.75</v>
      </c>
      <c r="AT68" s="115">
        <f t="shared" si="11"/>
        <v>4.75</v>
      </c>
      <c r="AU68" s="115">
        <f t="shared" si="11"/>
        <v>4.75</v>
      </c>
      <c r="AV68" s="68">
        <f t="shared" si="8"/>
        <v>119.35000000000001</v>
      </c>
      <c r="AW68" s="53">
        <f t="shared" si="5"/>
        <v>291.35000000000002</v>
      </c>
      <c r="AX68" s="53">
        <f t="shared" si="6"/>
        <v>198.91666666666669</v>
      </c>
      <c r="AY68">
        <f t="shared" si="9"/>
        <v>238.70000000000002</v>
      </c>
    </row>
    <row r="69" spans="2:51" ht="15" customHeight="1" x14ac:dyDescent="0.2">
      <c r="B69">
        <f t="shared" si="2"/>
        <v>65</v>
      </c>
      <c r="C69" s="44">
        <v>3.5</v>
      </c>
      <c r="D69" s="45">
        <v>5</v>
      </c>
      <c r="E69" s="45">
        <v>5</v>
      </c>
      <c r="F69" s="45">
        <v>3</v>
      </c>
      <c r="G69" s="45">
        <v>3</v>
      </c>
      <c r="H69" s="45">
        <v>3</v>
      </c>
      <c r="I69" s="45">
        <v>3</v>
      </c>
      <c r="J69" s="46">
        <v>3</v>
      </c>
      <c r="K69" s="46">
        <v>3</v>
      </c>
      <c r="L69" s="46">
        <v>3</v>
      </c>
      <c r="M69" s="46">
        <v>3</v>
      </c>
      <c r="N69" s="46">
        <v>2.5</v>
      </c>
      <c r="O69" s="46">
        <v>2.5</v>
      </c>
      <c r="P69" s="46">
        <v>2.5</v>
      </c>
      <c r="Q69" s="46">
        <v>2.5</v>
      </c>
      <c r="R69" s="46">
        <v>2.5</v>
      </c>
      <c r="S69" s="47">
        <v>2.5</v>
      </c>
      <c r="T69" s="47">
        <v>2.5</v>
      </c>
      <c r="U69" s="47">
        <v>2.5</v>
      </c>
      <c r="V69" s="47">
        <v>2.5</v>
      </c>
      <c r="W69" s="48">
        <v>2.5</v>
      </c>
      <c r="X69" s="49">
        <v>2.5</v>
      </c>
      <c r="Y69" s="50">
        <f t="shared" si="3"/>
        <v>65</v>
      </c>
      <c r="Z69" s="114">
        <f t="shared" si="15"/>
        <v>6.4</v>
      </c>
      <c r="AA69" s="115">
        <f t="shared" si="15"/>
        <v>8.8000000000000007</v>
      </c>
      <c r="AB69" s="115">
        <f t="shared" si="15"/>
        <v>8.8000000000000007</v>
      </c>
      <c r="AC69" s="115">
        <f t="shared" si="15"/>
        <v>5.6</v>
      </c>
      <c r="AD69" s="115">
        <f t="shared" si="15"/>
        <v>5.6</v>
      </c>
      <c r="AE69" s="115">
        <f t="shared" si="15"/>
        <v>5.6</v>
      </c>
      <c r="AF69" s="115">
        <f t="shared" si="15"/>
        <v>5.6</v>
      </c>
      <c r="AG69" s="115">
        <f t="shared" si="14"/>
        <v>5.6</v>
      </c>
      <c r="AH69" s="115">
        <f t="shared" si="14"/>
        <v>5.6</v>
      </c>
      <c r="AI69" s="115">
        <f t="shared" si="14"/>
        <v>5.6</v>
      </c>
      <c r="AJ69" s="115">
        <f t="shared" si="14"/>
        <v>5.6</v>
      </c>
      <c r="AK69" s="115">
        <f t="shared" si="14"/>
        <v>4.75</v>
      </c>
      <c r="AL69" s="115">
        <f t="shared" si="14"/>
        <v>4.75</v>
      </c>
      <c r="AM69" s="115">
        <f t="shared" si="14"/>
        <v>4.75</v>
      </c>
      <c r="AN69" s="115">
        <f t="shared" si="14"/>
        <v>4.75</v>
      </c>
      <c r="AO69" s="115">
        <f t="shared" si="14"/>
        <v>4.75</v>
      </c>
      <c r="AP69" s="115">
        <f t="shared" si="13"/>
        <v>4.75</v>
      </c>
      <c r="AQ69" s="115">
        <f t="shared" si="13"/>
        <v>4.75</v>
      </c>
      <c r="AR69" s="115">
        <f t="shared" si="13"/>
        <v>4.75</v>
      </c>
      <c r="AS69" s="115">
        <f t="shared" si="12"/>
        <v>4.75</v>
      </c>
      <c r="AT69" s="115">
        <f t="shared" si="11"/>
        <v>4.75</v>
      </c>
      <c r="AU69" s="115">
        <f t="shared" si="11"/>
        <v>4.75</v>
      </c>
      <c r="AV69" s="68">
        <f t="shared" si="8"/>
        <v>121.05000000000001</v>
      </c>
      <c r="AW69" s="53">
        <f t="shared" si="5"/>
        <v>293.05</v>
      </c>
      <c r="AX69" s="53">
        <f t="shared" si="6"/>
        <v>201.75000000000003</v>
      </c>
      <c r="AY69">
        <f t="shared" si="9"/>
        <v>242.10000000000002</v>
      </c>
    </row>
    <row r="70" spans="2:51" ht="15" customHeight="1" thickBot="1" x14ac:dyDescent="0.25">
      <c r="B70">
        <f t="shared" ref="B70:B128" si="16">Y70</f>
        <v>66</v>
      </c>
      <c r="C70" s="54">
        <v>3.5</v>
      </c>
      <c r="D70" s="55">
        <v>5</v>
      </c>
      <c r="E70" s="55">
        <v>5</v>
      </c>
      <c r="F70" s="55">
        <v>3</v>
      </c>
      <c r="G70" s="55">
        <v>3</v>
      </c>
      <c r="H70" s="55">
        <v>3</v>
      </c>
      <c r="I70" s="55">
        <v>3</v>
      </c>
      <c r="J70" s="56">
        <v>3</v>
      </c>
      <c r="K70" s="56">
        <v>3</v>
      </c>
      <c r="L70" s="56">
        <v>3</v>
      </c>
      <c r="M70" s="56">
        <v>3</v>
      </c>
      <c r="N70" s="56">
        <v>2.5</v>
      </c>
      <c r="O70" s="56">
        <v>3</v>
      </c>
      <c r="P70" s="56">
        <v>2.5</v>
      </c>
      <c r="Q70" s="56">
        <v>3</v>
      </c>
      <c r="R70" s="56">
        <v>2.5</v>
      </c>
      <c r="S70" s="56">
        <v>2.5</v>
      </c>
      <c r="T70" s="57">
        <v>2.5</v>
      </c>
      <c r="U70" s="57">
        <v>2.5</v>
      </c>
      <c r="V70" s="57">
        <v>2.5</v>
      </c>
      <c r="W70" s="58">
        <v>2.5</v>
      </c>
      <c r="X70" s="59">
        <v>2.5</v>
      </c>
      <c r="Y70" s="60">
        <f t="shared" ref="Y70:Y133" si="17">SUM(C70:X70)</f>
        <v>66</v>
      </c>
      <c r="Z70" s="117">
        <f t="shared" si="15"/>
        <v>6.4</v>
      </c>
      <c r="AA70" s="118">
        <f t="shared" si="15"/>
        <v>8.8000000000000007</v>
      </c>
      <c r="AB70" s="118">
        <f t="shared" si="15"/>
        <v>8.8000000000000007</v>
      </c>
      <c r="AC70" s="118">
        <f t="shared" si="15"/>
        <v>5.6</v>
      </c>
      <c r="AD70" s="118">
        <f t="shared" si="15"/>
        <v>5.6</v>
      </c>
      <c r="AE70" s="118">
        <f t="shared" si="15"/>
        <v>5.6</v>
      </c>
      <c r="AF70" s="118">
        <f t="shared" si="15"/>
        <v>5.6</v>
      </c>
      <c r="AG70" s="118">
        <f t="shared" si="14"/>
        <v>5.6</v>
      </c>
      <c r="AH70" s="118">
        <f t="shared" si="14"/>
        <v>5.6</v>
      </c>
      <c r="AI70" s="118">
        <f t="shared" si="14"/>
        <v>5.6</v>
      </c>
      <c r="AJ70" s="118">
        <f t="shared" si="14"/>
        <v>5.6</v>
      </c>
      <c r="AK70" s="118">
        <f t="shared" si="14"/>
        <v>4.75</v>
      </c>
      <c r="AL70" s="118">
        <f t="shared" si="14"/>
        <v>5.6</v>
      </c>
      <c r="AM70" s="118">
        <f t="shared" si="14"/>
        <v>4.75</v>
      </c>
      <c r="AN70" s="118">
        <f t="shared" si="14"/>
        <v>5.6</v>
      </c>
      <c r="AO70" s="118">
        <f t="shared" si="14"/>
        <v>4.75</v>
      </c>
      <c r="AP70" s="118">
        <f t="shared" si="13"/>
        <v>4.75</v>
      </c>
      <c r="AQ70" s="118">
        <f t="shared" si="13"/>
        <v>4.75</v>
      </c>
      <c r="AR70" s="118">
        <f t="shared" si="13"/>
        <v>4.75</v>
      </c>
      <c r="AS70" s="118">
        <f t="shared" si="12"/>
        <v>4.75</v>
      </c>
      <c r="AT70" s="118">
        <f t="shared" si="11"/>
        <v>4.75</v>
      </c>
      <c r="AU70" s="118">
        <f t="shared" si="11"/>
        <v>4.75</v>
      </c>
      <c r="AV70" s="110">
        <f t="shared" si="8"/>
        <v>122.75</v>
      </c>
      <c r="AW70" s="63">
        <f t="shared" ref="AW70:AW133" si="18">IF(AV70/0.4*0.6&gt;172,AV70+172,AV70/0.4)</f>
        <v>294.75</v>
      </c>
      <c r="AX70" s="63">
        <f t="shared" ref="AX70:AX133" si="19">IF(AV70/0.6*0.4&gt;172,AV70+172,AV70/0.6)</f>
        <v>204.58333333333334</v>
      </c>
      <c r="AY70">
        <f t="shared" si="9"/>
        <v>245.5</v>
      </c>
    </row>
    <row r="71" spans="2:51" ht="15" customHeight="1" x14ac:dyDescent="0.2">
      <c r="B71">
        <f t="shared" si="16"/>
        <v>67</v>
      </c>
      <c r="C71" s="33">
        <v>3.5</v>
      </c>
      <c r="D71" s="34">
        <v>5</v>
      </c>
      <c r="E71" s="34">
        <v>5</v>
      </c>
      <c r="F71" s="34">
        <v>3</v>
      </c>
      <c r="G71" s="34">
        <v>3</v>
      </c>
      <c r="H71" s="34">
        <v>3</v>
      </c>
      <c r="I71" s="34">
        <v>3</v>
      </c>
      <c r="J71" s="35">
        <v>3</v>
      </c>
      <c r="K71" s="35">
        <v>3</v>
      </c>
      <c r="L71" s="35">
        <v>3</v>
      </c>
      <c r="M71" s="35">
        <v>3</v>
      </c>
      <c r="N71" s="35">
        <v>2.5</v>
      </c>
      <c r="O71" s="35">
        <v>3</v>
      </c>
      <c r="P71" s="35">
        <v>2.5</v>
      </c>
      <c r="Q71" s="35">
        <v>3</v>
      </c>
      <c r="R71" s="35">
        <v>2.5</v>
      </c>
      <c r="S71" s="35">
        <v>3</v>
      </c>
      <c r="T71" s="35">
        <v>2.5</v>
      </c>
      <c r="U71" s="35">
        <v>3</v>
      </c>
      <c r="V71" s="35">
        <v>2.5</v>
      </c>
      <c r="W71" s="34">
        <v>2.5</v>
      </c>
      <c r="X71" s="36">
        <v>2.5</v>
      </c>
      <c r="Y71" s="37">
        <f t="shared" si="17"/>
        <v>67</v>
      </c>
      <c r="Z71" s="112">
        <f t="shared" si="15"/>
        <v>6.4</v>
      </c>
      <c r="AA71" s="38">
        <f t="shared" si="15"/>
        <v>8.8000000000000007</v>
      </c>
      <c r="AB71" s="38">
        <f t="shared" si="15"/>
        <v>8.8000000000000007</v>
      </c>
      <c r="AC71" s="38">
        <f t="shared" si="15"/>
        <v>5.6</v>
      </c>
      <c r="AD71" s="38">
        <f t="shared" si="15"/>
        <v>5.6</v>
      </c>
      <c r="AE71" s="38">
        <f t="shared" si="15"/>
        <v>5.6</v>
      </c>
      <c r="AF71" s="38">
        <f t="shared" si="15"/>
        <v>5.6</v>
      </c>
      <c r="AG71" s="38">
        <f t="shared" si="14"/>
        <v>5.6</v>
      </c>
      <c r="AH71" s="38">
        <f t="shared" si="14"/>
        <v>5.6</v>
      </c>
      <c r="AI71" s="38">
        <f t="shared" si="14"/>
        <v>5.6</v>
      </c>
      <c r="AJ71" s="38">
        <f t="shared" si="14"/>
        <v>5.6</v>
      </c>
      <c r="AK71" s="38">
        <f t="shared" si="14"/>
        <v>4.75</v>
      </c>
      <c r="AL71" s="38">
        <f t="shared" si="14"/>
        <v>5.6</v>
      </c>
      <c r="AM71" s="38">
        <f t="shared" si="14"/>
        <v>4.75</v>
      </c>
      <c r="AN71" s="38">
        <f t="shared" si="14"/>
        <v>5.6</v>
      </c>
      <c r="AO71" s="38">
        <f t="shared" si="14"/>
        <v>4.75</v>
      </c>
      <c r="AP71" s="38">
        <f t="shared" si="13"/>
        <v>5.6</v>
      </c>
      <c r="AQ71" s="38">
        <f t="shared" si="13"/>
        <v>4.75</v>
      </c>
      <c r="AR71" s="38">
        <f t="shared" si="13"/>
        <v>5.6</v>
      </c>
      <c r="AS71" s="38">
        <f t="shared" si="12"/>
        <v>4.75</v>
      </c>
      <c r="AT71" s="38">
        <f t="shared" si="11"/>
        <v>4.75</v>
      </c>
      <c r="AU71" s="38">
        <f t="shared" si="11"/>
        <v>4.75</v>
      </c>
      <c r="AV71" s="40">
        <f t="shared" ref="AV71:AV134" si="20">SUM(Z71:AU71)</f>
        <v>124.44999999999999</v>
      </c>
      <c r="AW71" s="40">
        <f t="shared" si="18"/>
        <v>296.45</v>
      </c>
      <c r="AX71" s="40">
        <f t="shared" si="19"/>
        <v>207.41666666666666</v>
      </c>
      <c r="AY71">
        <f t="shared" ref="AY71:AY134" si="21">IF(AV71/0.5*0.5&gt;172,AV71+172,AV71/0.5)</f>
        <v>248.89999999999998</v>
      </c>
    </row>
    <row r="72" spans="2:51" ht="15" customHeight="1" x14ac:dyDescent="0.2">
      <c r="B72">
        <f t="shared" si="16"/>
        <v>68</v>
      </c>
      <c r="C72" s="44">
        <v>3.5</v>
      </c>
      <c r="D72" s="45">
        <v>6</v>
      </c>
      <c r="E72" s="45">
        <v>6</v>
      </c>
      <c r="F72" s="45">
        <v>3</v>
      </c>
      <c r="G72" s="45">
        <v>3</v>
      </c>
      <c r="H72" s="45">
        <v>3</v>
      </c>
      <c r="I72" s="45">
        <v>3</v>
      </c>
      <c r="J72" s="46">
        <v>3</v>
      </c>
      <c r="K72" s="46">
        <v>3</v>
      </c>
      <c r="L72" s="46">
        <v>3</v>
      </c>
      <c r="M72" s="46">
        <v>3</v>
      </c>
      <c r="N72" s="46">
        <v>2.5</v>
      </c>
      <c r="O72" s="46">
        <v>3</v>
      </c>
      <c r="P72" s="46">
        <v>2.5</v>
      </c>
      <c r="Q72" s="46">
        <v>3</v>
      </c>
      <c r="R72" s="46">
        <v>2.5</v>
      </c>
      <c r="S72" s="46">
        <v>2.5</v>
      </c>
      <c r="T72" s="46">
        <v>2.5</v>
      </c>
      <c r="U72" s="46">
        <v>2.5</v>
      </c>
      <c r="V72" s="46">
        <v>2.5</v>
      </c>
      <c r="W72" s="45">
        <v>2.5</v>
      </c>
      <c r="X72" s="67">
        <v>2.5</v>
      </c>
      <c r="Y72" s="50">
        <f t="shared" si="17"/>
        <v>68</v>
      </c>
      <c r="Z72" s="114">
        <f t="shared" si="15"/>
        <v>6.4</v>
      </c>
      <c r="AA72" s="115">
        <f t="shared" si="15"/>
        <v>10.4</v>
      </c>
      <c r="AB72" s="115">
        <f t="shared" si="15"/>
        <v>10.4</v>
      </c>
      <c r="AC72" s="115">
        <f t="shared" si="15"/>
        <v>5.6</v>
      </c>
      <c r="AD72" s="115">
        <f t="shared" si="15"/>
        <v>5.6</v>
      </c>
      <c r="AE72" s="115">
        <f t="shared" si="15"/>
        <v>5.6</v>
      </c>
      <c r="AF72" s="115">
        <f t="shared" si="15"/>
        <v>5.6</v>
      </c>
      <c r="AG72" s="115">
        <f t="shared" si="14"/>
        <v>5.6</v>
      </c>
      <c r="AH72" s="115">
        <f t="shared" si="14"/>
        <v>5.6</v>
      </c>
      <c r="AI72" s="115">
        <f t="shared" si="14"/>
        <v>5.6</v>
      </c>
      <c r="AJ72" s="115">
        <f t="shared" si="14"/>
        <v>5.6</v>
      </c>
      <c r="AK72" s="115">
        <f t="shared" si="14"/>
        <v>4.75</v>
      </c>
      <c r="AL72" s="115">
        <f t="shared" si="14"/>
        <v>5.6</v>
      </c>
      <c r="AM72" s="115">
        <f t="shared" si="14"/>
        <v>4.75</v>
      </c>
      <c r="AN72" s="115">
        <f t="shared" si="14"/>
        <v>5.6</v>
      </c>
      <c r="AO72" s="115">
        <f t="shared" si="14"/>
        <v>4.75</v>
      </c>
      <c r="AP72" s="115">
        <f t="shared" si="13"/>
        <v>4.75</v>
      </c>
      <c r="AQ72" s="115">
        <f t="shared" si="13"/>
        <v>4.75</v>
      </c>
      <c r="AR72" s="115">
        <f t="shared" si="13"/>
        <v>4.75</v>
      </c>
      <c r="AS72" s="115">
        <f t="shared" si="12"/>
        <v>4.75</v>
      </c>
      <c r="AT72" s="115">
        <f t="shared" si="11"/>
        <v>4.75</v>
      </c>
      <c r="AU72" s="115">
        <f t="shared" si="11"/>
        <v>4.75</v>
      </c>
      <c r="AV72" s="68">
        <f t="shared" si="20"/>
        <v>125.94999999999999</v>
      </c>
      <c r="AW72" s="68">
        <f t="shared" si="18"/>
        <v>297.95</v>
      </c>
      <c r="AX72" s="68">
        <f t="shared" si="19"/>
        <v>209.91666666666666</v>
      </c>
      <c r="AY72">
        <f t="shared" si="21"/>
        <v>251.89999999999998</v>
      </c>
    </row>
    <row r="73" spans="2:51" ht="15" customHeight="1" x14ac:dyDescent="0.2">
      <c r="B73">
        <f t="shared" si="16"/>
        <v>69</v>
      </c>
      <c r="C73" s="44">
        <v>4</v>
      </c>
      <c r="D73" s="45">
        <v>6</v>
      </c>
      <c r="E73" s="45">
        <v>6</v>
      </c>
      <c r="F73" s="45">
        <v>3</v>
      </c>
      <c r="G73" s="45">
        <v>3</v>
      </c>
      <c r="H73" s="45">
        <v>3</v>
      </c>
      <c r="I73" s="45">
        <v>3</v>
      </c>
      <c r="J73" s="45">
        <v>3</v>
      </c>
      <c r="K73" s="45">
        <v>3</v>
      </c>
      <c r="L73" s="45">
        <v>3</v>
      </c>
      <c r="M73" s="45">
        <v>3</v>
      </c>
      <c r="N73" s="45">
        <v>2.5</v>
      </c>
      <c r="O73" s="45">
        <v>3</v>
      </c>
      <c r="P73" s="45">
        <v>2.5</v>
      </c>
      <c r="Q73" s="45">
        <v>3</v>
      </c>
      <c r="R73" s="45">
        <v>2.5</v>
      </c>
      <c r="S73" s="45">
        <v>3</v>
      </c>
      <c r="T73" s="45">
        <v>2.5</v>
      </c>
      <c r="U73" s="45">
        <v>2.5</v>
      </c>
      <c r="V73" s="45">
        <v>2.5</v>
      </c>
      <c r="W73" s="45">
        <v>2.5</v>
      </c>
      <c r="X73" s="67">
        <v>2.5</v>
      </c>
      <c r="Y73" s="50">
        <f t="shared" si="17"/>
        <v>69</v>
      </c>
      <c r="Z73" s="114">
        <f t="shared" si="15"/>
        <v>7.2</v>
      </c>
      <c r="AA73" s="115">
        <f t="shared" si="15"/>
        <v>10.4</v>
      </c>
      <c r="AB73" s="115">
        <f t="shared" si="15"/>
        <v>10.4</v>
      </c>
      <c r="AC73" s="115">
        <f t="shared" si="15"/>
        <v>5.6</v>
      </c>
      <c r="AD73" s="115">
        <f t="shared" si="15"/>
        <v>5.6</v>
      </c>
      <c r="AE73" s="115">
        <f t="shared" si="15"/>
        <v>5.6</v>
      </c>
      <c r="AF73" s="115">
        <f t="shared" si="15"/>
        <v>5.6</v>
      </c>
      <c r="AG73" s="115">
        <f t="shared" si="14"/>
        <v>5.6</v>
      </c>
      <c r="AH73" s="115">
        <f t="shared" si="14"/>
        <v>5.6</v>
      </c>
      <c r="AI73" s="115">
        <f t="shared" si="14"/>
        <v>5.6</v>
      </c>
      <c r="AJ73" s="115">
        <f t="shared" ref="AJ73:AU136" si="22">VLOOKUP(M73,$BB$4:$BC$40,2)</f>
        <v>5.6</v>
      </c>
      <c r="AK73" s="115">
        <f t="shared" si="22"/>
        <v>4.75</v>
      </c>
      <c r="AL73" s="115">
        <f t="shared" si="22"/>
        <v>5.6</v>
      </c>
      <c r="AM73" s="115">
        <f t="shared" si="22"/>
        <v>4.75</v>
      </c>
      <c r="AN73" s="115">
        <f t="shared" si="22"/>
        <v>5.6</v>
      </c>
      <c r="AO73" s="115">
        <f t="shared" si="22"/>
        <v>4.75</v>
      </c>
      <c r="AP73" s="115">
        <f t="shared" si="13"/>
        <v>5.6</v>
      </c>
      <c r="AQ73" s="115">
        <f t="shared" si="13"/>
        <v>4.75</v>
      </c>
      <c r="AR73" s="115">
        <f t="shared" si="13"/>
        <v>4.75</v>
      </c>
      <c r="AS73" s="115">
        <f t="shared" si="12"/>
        <v>4.75</v>
      </c>
      <c r="AT73" s="115">
        <f t="shared" si="11"/>
        <v>4.75</v>
      </c>
      <c r="AU73" s="115">
        <f t="shared" si="11"/>
        <v>4.75</v>
      </c>
      <c r="AV73" s="68">
        <f t="shared" si="20"/>
        <v>127.59999999999998</v>
      </c>
      <c r="AW73" s="68">
        <f t="shared" si="18"/>
        <v>299.59999999999997</v>
      </c>
      <c r="AX73" s="68">
        <f t="shared" si="19"/>
        <v>212.66666666666663</v>
      </c>
      <c r="AY73">
        <f t="shared" si="21"/>
        <v>255.19999999999996</v>
      </c>
    </row>
    <row r="74" spans="2:51" ht="15" customHeight="1" x14ac:dyDescent="0.2">
      <c r="B74">
        <f t="shared" si="16"/>
        <v>70</v>
      </c>
      <c r="C74" s="44">
        <v>4</v>
      </c>
      <c r="D74" s="45">
        <v>6</v>
      </c>
      <c r="E74" s="45">
        <v>6</v>
      </c>
      <c r="F74" s="45">
        <v>3</v>
      </c>
      <c r="G74" s="45">
        <v>3</v>
      </c>
      <c r="H74" s="45">
        <v>3</v>
      </c>
      <c r="I74" s="45">
        <v>3</v>
      </c>
      <c r="J74" s="46">
        <v>3</v>
      </c>
      <c r="K74" s="46">
        <v>3</v>
      </c>
      <c r="L74" s="46">
        <v>3</v>
      </c>
      <c r="M74" s="46">
        <v>3</v>
      </c>
      <c r="N74" s="46">
        <v>3</v>
      </c>
      <c r="O74" s="46">
        <v>3</v>
      </c>
      <c r="P74" s="46">
        <v>2.5</v>
      </c>
      <c r="Q74" s="46">
        <v>3</v>
      </c>
      <c r="R74" s="46">
        <v>2.5</v>
      </c>
      <c r="S74" s="46">
        <v>3</v>
      </c>
      <c r="T74" s="46">
        <v>2.5</v>
      </c>
      <c r="U74" s="46">
        <v>3</v>
      </c>
      <c r="V74" s="46">
        <v>2.5</v>
      </c>
      <c r="W74" s="45">
        <v>2.5</v>
      </c>
      <c r="X74" s="67">
        <v>2.5</v>
      </c>
      <c r="Y74" s="50">
        <f t="shared" si="17"/>
        <v>70</v>
      </c>
      <c r="Z74" s="114">
        <f t="shared" si="15"/>
        <v>7.2</v>
      </c>
      <c r="AA74" s="115">
        <f t="shared" si="15"/>
        <v>10.4</v>
      </c>
      <c r="AB74" s="115">
        <f t="shared" si="15"/>
        <v>10.4</v>
      </c>
      <c r="AC74" s="115">
        <f t="shared" si="15"/>
        <v>5.6</v>
      </c>
      <c r="AD74" s="115">
        <f t="shared" si="15"/>
        <v>5.6</v>
      </c>
      <c r="AE74" s="115">
        <f t="shared" si="15"/>
        <v>5.6</v>
      </c>
      <c r="AF74" s="115">
        <f t="shared" si="15"/>
        <v>5.6</v>
      </c>
      <c r="AG74" s="115">
        <f t="shared" si="15"/>
        <v>5.6</v>
      </c>
      <c r="AH74" s="115">
        <f t="shared" si="15"/>
        <v>5.6</v>
      </c>
      <c r="AI74" s="115">
        <f t="shared" si="15"/>
        <v>5.6</v>
      </c>
      <c r="AJ74" s="115">
        <f t="shared" si="22"/>
        <v>5.6</v>
      </c>
      <c r="AK74" s="115">
        <f t="shared" si="22"/>
        <v>5.6</v>
      </c>
      <c r="AL74" s="115">
        <f t="shared" si="22"/>
        <v>5.6</v>
      </c>
      <c r="AM74" s="115">
        <f t="shared" si="22"/>
        <v>4.75</v>
      </c>
      <c r="AN74" s="115">
        <f t="shared" si="22"/>
        <v>5.6</v>
      </c>
      <c r="AO74" s="115">
        <f t="shared" si="22"/>
        <v>4.75</v>
      </c>
      <c r="AP74" s="115">
        <f t="shared" si="13"/>
        <v>5.6</v>
      </c>
      <c r="AQ74" s="115">
        <f t="shared" si="13"/>
        <v>4.75</v>
      </c>
      <c r="AR74" s="115">
        <f t="shared" si="13"/>
        <v>5.6</v>
      </c>
      <c r="AS74" s="115">
        <f t="shared" si="12"/>
        <v>4.75</v>
      </c>
      <c r="AT74" s="115">
        <f t="shared" si="11"/>
        <v>4.75</v>
      </c>
      <c r="AU74" s="115">
        <f t="shared" si="11"/>
        <v>4.75</v>
      </c>
      <c r="AV74" s="68">
        <f t="shared" si="20"/>
        <v>129.29999999999995</v>
      </c>
      <c r="AW74" s="53">
        <f t="shared" si="18"/>
        <v>301.29999999999995</v>
      </c>
      <c r="AX74" s="53">
        <f t="shared" si="19"/>
        <v>215.49999999999994</v>
      </c>
      <c r="AY74">
        <f t="shared" si="21"/>
        <v>258.59999999999991</v>
      </c>
    </row>
    <row r="75" spans="2:51" ht="15" customHeight="1" thickBot="1" x14ac:dyDescent="0.25">
      <c r="B75">
        <f t="shared" si="16"/>
        <v>71</v>
      </c>
      <c r="C75" s="54">
        <v>4</v>
      </c>
      <c r="D75" s="55">
        <v>6</v>
      </c>
      <c r="E75" s="55">
        <v>6</v>
      </c>
      <c r="F75" s="55">
        <v>3</v>
      </c>
      <c r="G75" s="55">
        <v>3</v>
      </c>
      <c r="H75" s="55">
        <v>3</v>
      </c>
      <c r="I75" s="55">
        <v>3</v>
      </c>
      <c r="J75" s="56">
        <v>3</v>
      </c>
      <c r="K75" s="56">
        <v>3</v>
      </c>
      <c r="L75" s="56">
        <v>3</v>
      </c>
      <c r="M75" s="56">
        <v>3</v>
      </c>
      <c r="N75" s="56">
        <v>3</v>
      </c>
      <c r="O75" s="56">
        <v>3</v>
      </c>
      <c r="P75" s="56">
        <v>3</v>
      </c>
      <c r="Q75" s="56">
        <v>3</v>
      </c>
      <c r="R75" s="56">
        <v>3</v>
      </c>
      <c r="S75" s="56">
        <v>3</v>
      </c>
      <c r="T75" s="56">
        <v>2.5</v>
      </c>
      <c r="U75" s="56">
        <v>3</v>
      </c>
      <c r="V75" s="56">
        <v>2.5</v>
      </c>
      <c r="W75" s="55">
        <v>2.5</v>
      </c>
      <c r="X75" s="69">
        <v>2.5</v>
      </c>
      <c r="Y75" s="60">
        <f t="shared" si="17"/>
        <v>71</v>
      </c>
      <c r="Z75" s="117">
        <f t="shared" si="15"/>
        <v>7.2</v>
      </c>
      <c r="AA75" s="118">
        <f t="shared" si="15"/>
        <v>10.4</v>
      </c>
      <c r="AB75" s="118">
        <f t="shared" si="15"/>
        <v>10.4</v>
      </c>
      <c r="AC75" s="118">
        <f t="shared" si="15"/>
        <v>5.6</v>
      </c>
      <c r="AD75" s="118">
        <f t="shared" si="15"/>
        <v>5.6</v>
      </c>
      <c r="AE75" s="118">
        <f t="shared" si="15"/>
        <v>5.6</v>
      </c>
      <c r="AF75" s="118">
        <f t="shared" si="15"/>
        <v>5.6</v>
      </c>
      <c r="AG75" s="118">
        <f t="shared" si="15"/>
        <v>5.6</v>
      </c>
      <c r="AH75" s="118">
        <f t="shared" si="15"/>
        <v>5.6</v>
      </c>
      <c r="AI75" s="118">
        <f t="shared" si="15"/>
        <v>5.6</v>
      </c>
      <c r="AJ75" s="118">
        <f t="shared" si="22"/>
        <v>5.6</v>
      </c>
      <c r="AK75" s="118">
        <f t="shared" si="22"/>
        <v>5.6</v>
      </c>
      <c r="AL75" s="118">
        <f t="shared" si="22"/>
        <v>5.6</v>
      </c>
      <c r="AM75" s="118">
        <f t="shared" si="22"/>
        <v>5.6</v>
      </c>
      <c r="AN75" s="118">
        <f t="shared" si="22"/>
        <v>5.6</v>
      </c>
      <c r="AO75" s="118">
        <f t="shared" si="22"/>
        <v>5.6</v>
      </c>
      <c r="AP75" s="118">
        <f t="shared" si="13"/>
        <v>5.6</v>
      </c>
      <c r="AQ75" s="118">
        <f t="shared" si="13"/>
        <v>4.75</v>
      </c>
      <c r="AR75" s="118">
        <f t="shared" si="13"/>
        <v>5.6</v>
      </c>
      <c r="AS75" s="118">
        <f t="shared" si="12"/>
        <v>4.75</v>
      </c>
      <c r="AT75" s="118">
        <f t="shared" si="11"/>
        <v>4.75</v>
      </c>
      <c r="AU75" s="118">
        <f t="shared" si="11"/>
        <v>4.75</v>
      </c>
      <c r="AV75" s="110">
        <f t="shared" si="20"/>
        <v>130.99999999999994</v>
      </c>
      <c r="AW75" s="63">
        <f t="shared" si="18"/>
        <v>302.99999999999994</v>
      </c>
      <c r="AX75" s="63">
        <f t="shared" si="19"/>
        <v>218.33333333333326</v>
      </c>
      <c r="AY75">
        <f t="shared" si="21"/>
        <v>261.99999999999989</v>
      </c>
    </row>
    <row r="76" spans="2:51" ht="15" customHeight="1" x14ac:dyDescent="0.2">
      <c r="B76">
        <f t="shared" si="16"/>
        <v>72</v>
      </c>
      <c r="C76" s="33">
        <v>4</v>
      </c>
      <c r="D76" s="34">
        <v>6</v>
      </c>
      <c r="E76" s="34">
        <v>6</v>
      </c>
      <c r="F76" s="34">
        <v>3</v>
      </c>
      <c r="G76" s="34">
        <v>3</v>
      </c>
      <c r="H76" s="34">
        <v>3</v>
      </c>
      <c r="I76" s="34">
        <v>3</v>
      </c>
      <c r="J76" s="35">
        <v>3</v>
      </c>
      <c r="K76" s="35">
        <v>3</v>
      </c>
      <c r="L76" s="35">
        <v>3</v>
      </c>
      <c r="M76" s="35">
        <v>3</v>
      </c>
      <c r="N76" s="35">
        <v>3</v>
      </c>
      <c r="O76" s="35">
        <v>3</v>
      </c>
      <c r="P76" s="35">
        <v>3</v>
      </c>
      <c r="Q76" s="35">
        <v>3</v>
      </c>
      <c r="R76" s="35">
        <v>3</v>
      </c>
      <c r="S76" s="35">
        <v>3</v>
      </c>
      <c r="T76" s="35">
        <v>3</v>
      </c>
      <c r="U76" s="35">
        <v>3</v>
      </c>
      <c r="V76" s="35">
        <v>3</v>
      </c>
      <c r="W76" s="34">
        <v>2.5</v>
      </c>
      <c r="X76" s="36">
        <v>2.5</v>
      </c>
      <c r="Y76" s="37">
        <f t="shared" si="17"/>
        <v>72</v>
      </c>
      <c r="Z76" s="112">
        <f t="shared" si="15"/>
        <v>7.2</v>
      </c>
      <c r="AA76" s="38">
        <f t="shared" si="15"/>
        <v>10.4</v>
      </c>
      <c r="AB76" s="38">
        <f t="shared" si="15"/>
        <v>10.4</v>
      </c>
      <c r="AC76" s="38">
        <f t="shared" si="15"/>
        <v>5.6</v>
      </c>
      <c r="AD76" s="38">
        <f t="shared" si="15"/>
        <v>5.6</v>
      </c>
      <c r="AE76" s="38">
        <f t="shared" si="15"/>
        <v>5.6</v>
      </c>
      <c r="AF76" s="38">
        <f t="shared" si="15"/>
        <v>5.6</v>
      </c>
      <c r="AG76" s="38">
        <f t="shared" si="15"/>
        <v>5.6</v>
      </c>
      <c r="AH76" s="38">
        <f t="shared" si="15"/>
        <v>5.6</v>
      </c>
      <c r="AI76" s="38">
        <f t="shared" si="15"/>
        <v>5.6</v>
      </c>
      <c r="AJ76" s="38">
        <f t="shared" si="22"/>
        <v>5.6</v>
      </c>
      <c r="AK76" s="38">
        <f t="shared" si="22"/>
        <v>5.6</v>
      </c>
      <c r="AL76" s="38">
        <f t="shared" si="22"/>
        <v>5.6</v>
      </c>
      <c r="AM76" s="38">
        <f t="shared" si="22"/>
        <v>5.6</v>
      </c>
      <c r="AN76" s="38">
        <f t="shared" si="22"/>
        <v>5.6</v>
      </c>
      <c r="AO76" s="38">
        <f t="shared" si="22"/>
        <v>5.6</v>
      </c>
      <c r="AP76" s="38">
        <f t="shared" si="13"/>
        <v>5.6</v>
      </c>
      <c r="AQ76" s="38">
        <f t="shared" si="13"/>
        <v>5.6</v>
      </c>
      <c r="AR76" s="38">
        <f t="shared" si="13"/>
        <v>5.6</v>
      </c>
      <c r="AS76" s="38">
        <f t="shared" si="12"/>
        <v>5.6</v>
      </c>
      <c r="AT76" s="38">
        <f t="shared" si="11"/>
        <v>4.75</v>
      </c>
      <c r="AU76" s="38">
        <f t="shared" si="11"/>
        <v>4.75</v>
      </c>
      <c r="AV76" s="40">
        <f t="shared" si="20"/>
        <v>132.69999999999993</v>
      </c>
      <c r="AW76" s="40">
        <f t="shared" si="18"/>
        <v>304.69999999999993</v>
      </c>
      <c r="AX76" s="40">
        <f t="shared" si="19"/>
        <v>221.16666666666657</v>
      </c>
      <c r="AY76">
        <f t="shared" si="21"/>
        <v>265.39999999999986</v>
      </c>
    </row>
    <row r="77" spans="2:51" ht="15" customHeight="1" x14ac:dyDescent="0.2">
      <c r="B77">
        <f t="shared" si="16"/>
        <v>73</v>
      </c>
      <c r="C77" s="44">
        <v>4</v>
      </c>
      <c r="D77" s="45">
        <v>6</v>
      </c>
      <c r="E77" s="45">
        <v>6</v>
      </c>
      <c r="F77" s="45">
        <v>3</v>
      </c>
      <c r="G77" s="45">
        <v>3</v>
      </c>
      <c r="H77" s="45">
        <v>3</v>
      </c>
      <c r="I77" s="45">
        <v>3</v>
      </c>
      <c r="J77" s="46">
        <v>3</v>
      </c>
      <c r="K77" s="46">
        <v>3</v>
      </c>
      <c r="L77" s="46">
        <v>3</v>
      </c>
      <c r="M77" s="46">
        <v>3</v>
      </c>
      <c r="N77" s="46">
        <v>3</v>
      </c>
      <c r="O77" s="46">
        <v>3</v>
      </c>
      <c r="P77" s="46">
        <v>3</v>
      </c>
      <c r="Q77" s="46">
        <v>3</v>
      </c>
      <c r="R77" s="46">
        <v>3</v>
      </c>
      <c r="S77" s="47">
        <v>3</v>
      </c>
      <c r="T77" s="47">
        <v>3</v>
      </c>
      <c r="U77" s="47">
        <v>3</v>
      </c>
      <c r="V77" s="47">
        <v>3</v>
      </c>
      <c r="W77" s="48">
        <v>3</v>
      </c>
      <c r="X77" s="49">
        <v>3</v>
      </c>
      <c r="Y77" s="50">
        <f t="shared" si="17"/>
        <v>73</v>
      </c>
      <c r="Z77" s="114">
        <f t="shared" si="15"/>
        <v>7.2</v>
      </c>
      <c r="AA77" s="115">
        <f t="shared" si="15"/>
        <v>10.4</v>
      </c>
      <c r="AB77" s="115">
        <f t="shared" si="15"/>
        <v>10.4</v>
      </c>
      <c r="AC77" s="115">
        <f t="shared" si="15"/>
        <v>5.6</v>
      </c>
      <c r="AD77" s="115">
        <f t="shared" si="15"/>
        <v>5.6</v>
      </c>
      <c r="AE77" s="115">
        <f t="shared" si="15"/>
        <v>5.6</v>
      </c>
      <c r="AF77" s="115">
        <f t="shared" si="15"/>
        <v>5.6</v>
      </c>
      <c r="AG77" s="115">
        <f t="shared" si="15"/>
        <v>5.6</v>
      </c>
      <c r="AH77" s="115">
        <f t="shared" si="15"/>
        <v>5.6</v>
      </c>
      <c r="AI77" s="115">
        <f t="shared" si="15"/>
        <v>5.6</v>
      </c>
      <c r="AJ77" s="115">
        <f t="shared" si="22"/>
        <v>5.6</v>
      </c>
      <c r="AK77" s="115">
        <f t="shared" si="22"/>
        <v>5.6</v>
      </c>
      <c r="AL77" s="115">
        <f t="shared" si="22"/>
        <v>5.6</v>
      </c>
      <c r="AM77" s="115">
        <f t="shared" si="22"/>
        <v>5.6</v>
      </c>
      <c r="AN77" s="115">
        <f t="shared" si="22"/>
        <v>5.6</v>
      </c>
      <c r="AO77" s="115">
        <f t="shared" si="22"/>
        <v>5.6</v>
      </c>
      <c r="AP77" s="115">
        <f t="shared" si="13"/>
        <v>5.6</v>
      </c>
      <c r="AQ77" s="115">
        <f t="shared" si="13"/>
        <v>5.6</v>
      </c>
      <c r="AR77" s="115">
        <f t="shared" si="13"/>
        <v>5.6</v>
      </c>
      <c r="AS77" s="115">
        <f t="shared" si="12"/>
        <v>5.6</v>
      </c>
      <c r="AT77" s="115">
        <f t="shared" si="11"/>
        <v>5.6</v>
      </c>
      <c r="AU77" s="115">
        <f t="shared" si="11"/>
        <v>5.6</v>
      </c>
      <c r="AV77" s="68">
        <f t="shared" si="20"/>
        <v>134.39999999999995</v>
      </c>
      <c r="AW77" s="53">
        <f t="shared" si="18"/>
        <v>306.39999999999998</v>
      </c>
      <c r="AX77" s="53">
        <f t="shared" si="19"/>
        <v>223.99999999999991</v>
      </c>
      <c r="AY77">
        <f t="shared" si="21"/>
        <v>268.7999999999999</v>
      </c>
    </row>
    <row r="78" spans="2:51" ht="15" customHeight="1" x14ac:dyDescent="0.2">
      <c r="B78">
        <f t="shared" si="16"/>
        <v>74</v>
      </c>
      <c r="C78" s="44">
        <v>4</v>
      </c>
      <c r="D78" s="45">
        <v>6</v>
      </c>
      <c r="E78" s="45">
        <v>6</v>
      </c>
      <c r="F78" s="45">
        <v>3.5</v>
      </c>
      <c r="G78" s="45">
        <v>3</v>
      </c>
      <c r="H78" s="45">
        <v>3.5</v>
      </c>
      <c r="I78" s="45">
        <v>3</v>
      </c>
      <c r="J78" s="46">
        <v>3</v>
      </c>
      <c r="K78" s="46">
        <v>3</v>
      </c>
      <c r="L78" s="46">
        <v>3</v>
      </c>
      <c r="M78" s="46">
        <v>3</v>
      </c>
      <c r="N78" s="46">
        <v>3</v>
      </c>
      <c r="O78" s="46">
        <v>3</v>
      </c>
      <c r="P78" s="46">
        <v>3</v>
      </c>
      <c r="Q78" s="46">
        <v>3</v>
      </c>
      <c r="R78" s="46">
        <v>3</v>
      </c>
      <c r="S78" s="47">
        <v>3</v>
      </c>
      <c r="T78" s="47">
        <v>3</v>
      </c>
      <c r="U78" s="47">
        <v>3</v>
      </c>
      <c r="V78" s="47">
        <v>3</v>
      </c>
      <c r="W78" s="48">
        <v>3</v>
      </c>
      <c r="X78" s="49">
        <v>3</v>
      </c>
      <c r="Y78" s="50">
        <f t="shared" si="17"/>
        <v>74</v>
      </c>
      <c r="Z78" s="114">
        <f t="shared" si="15"/>
        <v>7.2</v>
      </c>
      <c r="AA78" s="115">
        <f t="shared" si="15"/>
        <v>10.4</v>
      </c>
      <c r="AB78" s="115">
        <f t="shared" si="15"/>
        <v>10.4</v>
      </c>
      <c r="AC78" s="115">
        <f t="shared" si="15"/>
        <v>6.4</v>
      </c>
      <c r="AD78" s="115">
        <f t="shared" si="15"/>
        <v>5.6</v>
      </c>
      <c r="AE78" s="115">
        <f t="shared" si="15"/>
        <v>6.4</v>
      </c>
      <c r="AF78" s="115">
        <f t="shared" si="15"/>
        <v>5.6</v>
      </c>
      <c r="AG78" s="115">
        <f t="shared" si="15"/>
        <v>5.6</v>
      </c>
      <c r="AH78" s="115">
        <f t="shared" si="15"/>
        <v>5.6</v>
      </c>
      <c r="AI78" s="115">
        <f t="shared" si="15"/>
        <v>5.6</v>
      </c>
      <c r="AJ78" s="115">
        <f t="shared" si="22"/>
        <v>5.6</v>
      </c>
      <c r="AK78" s="115">
        <f t="shared" si="22"/>
        <v>5.6</v>
      </c>
      <c r="AL78" s="115">
        <f t="shared" si="22"/>
        <v>5.6</v>
      </c>
      <c r="AM78" s="115">
        <f t="shared" si="22"/>
        <v>5.6</v>
      </c>
      <c r="AN78" s="115">
        <f t="shared" si="22"/>
        <v>5.6</v>
      </c>
      <c r="AO78" s="115">
        <f t="shared" si="22"/>
        <v>5.6</v>
      </c>
      <c r="AP78" s="115">
        <f t="shared" si="13"/>
        <v>5.6</v>
      </c>
      <c r="AQ78" s="115">
        <f t="shared" si="13"/>
        <v>5.6</v>
      </c>
      <c r="AR78" s="115">
        <f t="shared" si="13"/>
        <v>5.6</v>
      </c>
      <c r="AS78" s="115">
        <f t="shared" si="12"/>
        <v>5.6</v>
      </c>
      <c r="AT78" s="115">
        <f t="shared" si="11"/>
        <v>5.6</v>
      </c>
      <c r="AU78" s="115">
        <f t="shared" si="11"/>
        <v>5.6</v>
      </c>
      <c r="AV78" s="68">
        <f t="shared" si="20"/>
        <v>135.99999999999994</v>
      </c>
      <c r="AW78" s="68">
        <f t="shared" si="18"/>
        <v>307.99999999999994</v>
      </c>
      <c r="AX78" s="68">
        <f t="shared" si="19"/>
        <v>226.66666666666657</v>
      </c>
      <c r="AY78">
        <f t="shared" si="21"/>
        <v>271.99999999999989</v>
      </c>
    </row>
    <row r="79" spans="2:51" ht="15" customHeight="1" x14ac:dyDescent="0.2">
      <c r="B79">
        <f t="shared" si="16"/>
        <v>75</v>
      </c>
      <c r="C79" s="44">
        <v>4</v>
      </c>
      <c r="D79" s="45">
        <v>6</v>
      </c>
      <c r="E79" s="45">
        <v>6</v>
      </c>
      <c r="F79" s="45">
        <v>3.5</v>
      </c>
      <c r="G79" s="45">
        <v>3</v>
      </c>
      <c r="H79" s="45">
        <v>3.5</v>
      </c>
      <c r="I79" s="45">
        <v>3</v>
      </c>
      <c r="J79" s="46">
        <v>3.5</v>
      </c>
      <c r="K79" s="46">
        <v>3</v>
      </c>
      <c r="L79" s="46">
        <v>3.5</v>
      </c>
      <c r="M79" s="46">
        <v>3</v>
      </c>
      <c r="N79" s="46">
        <v>3</v>
      </c>
      <c r="O79" s="46">
        <v>3</v>
      </c>
      <c r="P79" s="46">
        <v>3</v>
      </c>
      <c r="Q79" s="46">
        <v>3</v>
      </c>
      <c r="R79" s="46">
        <v>3</v>
      </c>
      <c r="S79" s="47">
        <v>3</v>
      </c>
      <c r="T79" s="47">
        <v>3</v>
      </c>
      <c r="U79" s="47">
        <v>3</v>
      </c>
      <c r="V79" s="47">
        <v>3</v>
      </c>
      <c r="W79" s="48">
        <v>3</v>
      </c>
      <c r="X79" s="49">
        <v>3</v>
      </c>
      <c r="Y79" s="50">
        <f t="shared" si="17"/>
        <v>75</v>
      </c>
      <c r="Z79" s="114">
        <f t="shared" si="15"/>
        <v>7.2</v>
      </c>
      <c r="AA79" s="115">
        <f t="shared" si="15"/>
        <v>10.4</v>
      </c>
      <c r="AB79" s="115">
        <f t="shared" si="15"/>
        <v>10.4</v>
      </c>
      <c r="AC79" s="115">
        <f t="shared" si="15"/>
        <v>6.4</v>
      </c>
      <c r="AD79" s="115">
        <f t="shared" si="15"/>
        <v>5.6</v>
      </c>
      <c r="AE79" s="115">
        <f t="shared" si="15"/>
        <v>6.4</v>
      </c>
      <c r="AF79" s="115">
        <f t="shared" si="15"/>
        <v>5.6</v>
      </c>
      <c r="AG79" s="115">
        <f t="shared" si="15"/>
        <v>6.4</v>
      </c>
      <c r="AH79" s="115">
        <f t="shared" si="15"/>
        <v>5.6</v>
      </c>
      <c r="AI79" s="115">
        <f t="shared" ref="AI79:AR142" si="23">VLOOKUP(L79,$BB$4:$BC$40,2)</f>
        <v>6.4</v>
      </c>
      <c r="AJ79" s="115">
        <f t="shared" si="22"/>
        <v>5.6</v>
      </c>
      <c r="AK79" s="115">
        <f t="shared" si="22"/>
        <v>5.6</v>
      </c>
      <c r="AL79" s="115">
        <f t="shared" si="22"/>
        <v>5.6</v>
      </c>
      <c r="AM79" s="115">
        <f t="shared" si="22"/>
        <v>5.6</v>
      </c>
      <c r="AN79" s="115">
        <f t="shared" si="22"/>
        <v>5.6</v>
      </c>
      <c r="AO79" s="115">
        <f t="shared" si="22"/>
        <v>5.6</v>
      </c>
      <c r="AP79" s="115">
        <f t="shared" si="13"/>
        <v>5.6</v>
      </c>
      <c r="AQ79" s="115">
        <f t="shared" si="13"/>
        <v>5.6</v>
      </c>
      <c r="AR79" s="115">
        <f t="shared" si="13"/>
        <v>5.6</v>
      </c>
      <c r="AS79" s="115">
        <f t="shared" si="12"/>
        <v>5.6</v>
      </c>
      <c r="AT79" s="115">
        <f t="shared" si="11"/>
        <v>5.6</v>
      </c>
      <c r="AU79" s="115">
        <f t="shared" si="11"/>
        <v>5.6</v>
      </c>
      <c r="AV79" s="68">
        <f t="shared" si="20"/>
        <v>137.59999999999994</v>
      </c>
      <c r="AW79" s="68">
        <f t="shared" si="18"/>
        <v>309.59999999999991</v>
      </c>
      <c r="AX79" s="68">
        <f t="shared" si="19"/>
        <v>229.33333333333323</v>
      </c>
      <c r="AY79">
        <f t="shared" si="21"/>
        <v>275.19999999999987</v>
      </c>
    </row>
    <row r="80" spans="2:51" ht="15" customHeight="1" thickBot="1" x14ac:dyDescent="0.25">
      <c r="B80">
        <f t="shared" si="16"/>
        <v>76</v>
      </c>
      <c r="C80" s="54">
        <v>4</v>
      </c>
      <c r="D80" s="55">
        <v>6</v>
      </c>
      <c r="E80" s="55">
        <v>6</v>
      </c>
      <c r="F80" s="55">
        <v>3.5</v>
      </c>
      <c r="G80" s="55">
        <v>3</v>
      </c>
      <c r="H80" s="55">
        <v>3.5</v>
      </c>
      <c r="I80" s="55">
        <v>3</v>
      </c>
      <c r="J80" s="56">
        <v>3.5</v>
      </c>
      <c r="K80" s="56">
        <v>3</v>
      </c>
      <c r="L80" s="56">
        <v>3.5</v>
      </c>
      <c r="M80" s="56">
        <v>3</v>
      </c>
      <c r="N80" s="56">
        <v>3.5</v>
      </c>
      <c r="O80" s="56">
        <v>3</v>
      </c>
      <c r="P80" s="56">
        <v>3.5</v>
      </c>
      <c r="Q80" s="56">
        <v>3</v>
      </c>
      <c r="R80" s="56">
        <v>3</v>
      </c>
      <c r="S80" s="56">
        <v>3</v>
      </c>
      <c r="T80" s="57">
        <v>3</v>
      </c>
      <c r="U80" s="57">
        <v>3</v>
      </c>
      <c r="V80" s="57">
        <v>3</v>
      </c>
      <c r="W80" s="58">
        <v>3</v>
      </c>
      <c r="X80" s="59">
        <v>3</v>
      </c>
      <c r="Y80" s="60">
        <f t="shared" si="17"/>
        <v>76</v>
      </c>
      <c r="Z80" s="117">
        <f t="shared" ref="Z80:AH143" si="24">VLOOKUP(C80,$BB$4:$BC$40,2)</f>
        <v>7.2</v>
      </c>
      <c r="AA80" s="118">
        <f t="shared" si="24"/>
        <v>10.4</v>
      </c>
      <c r="AB80" s="118">
        <f t="shared" si="24"/>
        <v>10.4</v>
      </c>
      <c r="AC80" s="118">
        <f t="shared" si="24"/>
        <v>6.4</v>
      </c>
      <c r="AD80" s="118">
        <f t="shared" si="24"/>
        <v>5.6</v>
      </c>
      <c r="AE80" s="118">
        <f t="shared" si="24"/>
        <v>6.4</v>
      </c>
      <c r="AF80" s="118">
        <f t="shared" si="24"/>
        <v>5.6</v>
      </c>
      <c r="AG80" s="118">
        <f t="shared" si="24"/>
        <v>6.4</v>
      </c>
      <c r="AH80" s="118">
        <f t="shared" si="24"/>
        <v>5.6</v>
      </c>
      <c r="AI80" s="118">
        <f t="shared" si="23"/>
        <v>6.4</v>
      </c>
      <c r="AJ80" s="118">
        <f t="shared" si="22"/>
        <v>5.6</v>
      </c>
      <c r="AK80" s="118">
        <f t="shared" si="22"/>
        <v>6.4</v>
      </c>
      <c r="AL80" s="118">
        <f t="shared" si="22"/>
        <v>5.6</v>
      </c>
      <c r="AM80" s="118">
        <f t="shared" si="22"/>
        <v>6.4</v>
      </c>
      <c r="AN80" s="118">
        <f t="shared" si="22"/>
        <v>5.6</v>
      </c>
      <c r="AO80" s="118">
        <f t="shared" si="22"/>
        <v>5.6</v>
      </c>
      <c r="AP80" s="118">
        <f t="shared" si="13"/>
        <v>5.6</v>
      </c>
      <c r="AQ80" s="118">
        <f t="shared" si="13"/>
        <v>5.6</v>
      </c>
      <c r="AR80" s="118">
        <f t="shared" si="13"/>
        <v>5.6</v>
      </c>
      <c r="AS80" s="118">
        <f t="shared" si="12"/>
        <v>5.6</v>
      </c>
      <c r="AT80" s="118">
        <f t="shared" si="11"/>
        <v>5.6</v>
      </c>
      <c r="AU80" s="118">
        <f t="shared" si="11"/>
        <v>5.6</v>
      </c>
      <c r="AV80" s="110">
        <f t="shared" si="20"/>
        <v>139.19999999999996</v>
      </c>
      <c r="AW80" s="63">
        <f t="shared" si="18"/>
        <v>311.19999999999993</v>
      </c>
      <c r="AX80" s="63">
        <f t="shared" si="19"/>
        <v>231.99999999999994</v>
      </c>
      <c r="AY80">
        <f t="shared" si="21"/>
        <v>278.39999999999992</v>
      </c>
    </row>
    <row r="81" spans="2:51" ht="15" customHeight="1" x14ac:dyDescent="0.2">
      <c r="B81">
        <f t="shared" si="16"/>
        <v>77</v>
      </c>
      <c r="C81" s="33">
        <v>4.5</v>
      </c>
      <c r="D81" s="34">
        <v>7</v>
      </c>
      <c r="E81" s="34">
        <v>7</v>
      </c>
      <c r="F81" s="34">
        <v>3.5</v>
      </c>
      <c r="G81" s="34">
        <v>3</v>
      </c>
      <c r="H81" s="34">
        <v>3.5</v>
      </c>
      <c r="I81" s="34">
        <v>3</v>
      </c>
      <c r="J81" s="35">
        <v>3.5</v>
      </c>
      <c r="K81" s="35">
        <v>3</v>
      </c>
      <c r="L81" s="35">
        <v>3</v>
      </c>
      <c r="M81" s="35">
        <v>3</v>
      </c>
      <c r="N81" s="35">
        <v>3</v>
      </c>
      <c r="O81" s="35">
        <v>3</v>
      </c>
      <c r="P81" s="35">
        <v>3</v>
      </c>
      <c r="Q81" s="35">
        <v>3</v>
      </c>
      <c r="R81" s="35">
        <v>3</v>
      </c>
      <c r="S81" s="35">
        <v>3</v>
      </c>
      <c r="T81" s="35">
        <v>3</v>
      </c>
      <c r="U81" s="35">
        <v>3</v>
      </c>
      <c r="V81" s="35">
        <v>3</v>
      </c>
      <c r="W81" s="34">
        <v>3</v>
      </c>
      <c r="X81" s="36">
        <v>3</v>
      </c>
      <c r="Y81" s="37">
        <f t="shared" si="17"/>
        <v>77</v>
      </c>
      <c r="Z81" s="112">
        <f t="shared" si="24"/>
        <v>8</v>
      </c>
      <c r="AA81" s="38">
        <f t="shared" si="24"/>
        <v>12</v>
      </c>
      <c r="AB81" s="38">
        <f t="shared" si="24"/>
        <v>12</v>
      </c>
      <c r="AC81" s="38">
        <f t="shared" si="24"/>
        <v>6.4</v>
      </c>
      <c r="AD81" s="38">
        <f t="shared" si="24"/>
        <v>5.6</v>
      </c>
      <c r="AE81" s="38">
        <f t="shared" si="24"/>
        <v>6.4</v>
      </c>
      <c r="AF81" s="38">
        <f t="shared" si="24"/>
        <v>5.6</v>
      </c>
      <c r="AG81" s="38">
        <f t="shared" si="24"/>
        <v>6.4</v>
      </c>
      <c r="AH81" s="38">
        <f t="shared" si="24"/>
        <v>5.6</v>
      </c>
      <c r="AI81" s="38">
        <f t="shared" si="23"/>
        <v>5.6</v>
      </c>
      <c r="AJ81" s="38">
        <f t="shared" si="22"/>
        <v>5.6</v>
      </c>
      <c r="AK81" s="38">
        <f t="shared" si="22"/>
        <v>5.6</v>
      </c>
      <c r="AL81" s="38">
        <f t="shared" si="22"/>
        <v>5.6</v>
      </c>
      <c r="AM81" s="38">
        <f t="shared" si="22"/>
        <v>5.6</v>
      </c>
      <c r="AN81" s="38">
        <f t="shared" si="22"/>
        <v>5.6</v>
      </c>
      <c r="AO81" s="38">
        <f t="shared" si="22"/>
        <v>5.6</v>
      </c>
      <c r="AP81" s="38">
        <f t="shared" si="13"/>
        <v>5.6</v>
      </c>
      <c r="AQ81" s="38">
        <f t="shared" si="13"/>
        <v>5.6</v>
      </c>
      <c r="AR81" s="38">
        <f t="shared" si="13"/>
        <v>5.6</v>
      </c>
      <c r="AS81" s="38">
        <f t="shared" si="12"/>
        <v>5.6</v>
      </c>
      <c r="AT81" s="38">
        <f t="shared" si="11"/>
        <v>5.6</v>
      </c>
      <c r="AU81" s="38">
        <f t="shared" si="11"/>
        <v>5.6</v>
      </c>
      <c r="AV81" s="40">
        <f t="shared" si="20"/>
        <v>140.79999999999993</v>
      </c>
      <c r="AW81" s="53">
        <f t="shared" si="18"/>
        <v>312.79999999999995</v>
      </c>
      <c r="AX81" s="53">
        <f t="shared" si="19"/>
        <v>234.66666666666654</v>
      </c>
      <c r="AY81">
        <f t="shared" si="21"/>
        <v>281.59999999999985</v>
      </c>
    </row>
    <row r="82" spans="2:51" ht="15" customHeight="1" x14ac:dyDescent="0.2">
      <c r="B82">
        <f t="shared" si="16"/>
        <v>78</v>
      </c>
      <c r="C82" s="44">
        <v>4.5</v>
      </c>
      <c r="D82" s="45">
        <v>7</v>
      </c>
      <c r="E82" s="45">
        <v>7</v>
      </c>
      <c r="F82" s="45">
        <v>3.5</v>
      </c>
      <c r="G82" s="45">
        <v>3</v>
      </c>
      <c r="H82" s="45">
        <v>3.5</v>
      </c>
      <c r="I82" s="45">
        <v>3</v>
      </c>
      <c r="J82" s="46">
        <v>3.5</v>
      </c>
      <c r="K82" s="46">
        <v>3</v>
      </c>
      <c r="L82" s="46">
        <v>3.5</v>
      </c>
      <c r="M82" s="46">
        <v>3</v>
      </c>
      <c r="N82" s="46">
        <v>3.5</v>
      </c>
      <c r="O82" s="46">
        <v>3</v>
      </c>
      <c r="P82" s="46">
        <v>3</v>
      </c>
      <c r="Q82" s="46">
        <v>3</v>
      </c>
      <c r="R82" s="46">
        <v>3</v>
      </c>
      <c r="S82" s="46">
        <v>3</v>
      </c>
      <c r="T82" s="46">
        <v>3</v>
      </c>
      <c r="U82" s="46">
        <v>3</v>
      </c>
      <c r="V82" s="46">
        <v>3</v>
      </c>
      <c r="W82" s="45">
        <v>3</v>
      </c>
      <c r="X82" s="67">
        <v>3</v>
      </c>
      <c r="Y82" s="50">
        <f t="shared" si="17"/>
        <v>78</v>
      </c>
      <c r="Z82" s="114">
        <f t="shared" si="24"/>
        <v>8</v>
      </c>
      <c r="AA82" s="115">
        <f t="shared" si="24"/>
        <v>12</v>
      </c>
      <c r="AB82" s="115">
        <f t="shared" si="24"/>
        <v>12</v>
      </c>
      <c r="AC82" s="115">
        <f t="shared" si="24"/>
        <v>6.4</v>
      </c>
      <c r="AD82" s="115">
        <f t="shared" si="24"/>
        <v>5.6</v>
      </c>
      <c r="AE82" s="115">
        <f t="shared" si="24"/>
        <v>6.4</v>
      </c>
      <c r="AF82" s="115">
        <f t="shared" si="24"/>
        <v>5.6</v>
      </c>
      <c r="AG82" s="115">
        <f t="shared" si="24"/>
        <v>6.4</v>
      </c>
      <c r="AH82" s="115">
        <f t="shared" si="24"/>
        <v>5.6</v>
      </c>
      <c r="AI82" s="115">
        <f t="shared" si="23"/>
        <v>6.4</v>
      </c>
      <c r="AJ82" s="115">
        <f t="shared" si="22"/>
        <v>5.6</v>
      </c>
      <c r="AK82" s="115">
        <f t="shared" si="22"/>
        <v>6.4</v>
      </c>
      <c r="AL82" s="115">
        <f t="shared" si="22"/>
        <v>5.6</v>
      </c>
      <c r="AM82" s="115">
        <f t="shared" si="22"/>
        <v>5.6</v>
      </c>
      <c r="AN82" s="115">
        <f t="shared" si="22"/>
        <v>5.6</v>
      </c>
      <c r="AO82" s="115">
        <f t="shared" si="22"/>
        <v>5.6</v>
      </c>
      <c r="AP82" s="115">
        <f t="shared" si="13"/>
        <v>5.6</v>
      </c>
      <c r="AQ82" s="115">
        <f t="shared" si="13"/>
        <v>5.6</v>
      </c>
      <c r="AR82" s="115">
        <f t="shared" si="13"/>
        <v>5.6</v>
      </c>
      <c r="AS82" s="115">
        <f t="shared" si="12"/>
        <v>5.6</v>
      </c>
      <c r="AT82" s="115">
        <f t="shared" si="12"/>
        <v>5.6</v>
      </c>
      <c r="AU82" s="115">
        <f t="shared" si="12"/>
        <v>5.6</v>
      </c>
      <c r="AV82" s="68">
        <f t="shared" si="20"/>
        <v>142.39999999999995</v>
      </c>
      <c r="AW82" s="53">
        <f t="shared" si="18"/>
        <v>314.39999999999998</v>
      </c>
      <c r="AX82" s="53">
        <f t="shared" si="19"/>
        <v>237.33333333333326</v>
      </c>
      <c r="AY82">
        <f t="shared" si="21"/>
        <v>284.7999999999999</v>
      </c>
    </row>
    <row r="83" spans="2:51" ht="15" customHeight="1" x14ac:dyDescent="0.2">
      <c r="B83">
        <f t="shared" si="16"/>
        <v>79</v>
      </c>
      <c r="C83" s="44">
        <v>4.5</v>
      </c>
      <c r="D83" s="45">
        <v>7</v>
      </c>
      <c r="E83" s="45">
        <v>7</v>
      </c>
      <c r="F83" s="45">
        <v>3.5</v>
      </c>
      <c r="G83" s="45">
        <v>3.5</v>
      </c>
      <c r="H83" s="45">
        <v>3.5</v>
      </c>
      <c r="I83" s="45">
        <v>3</v>
      </c>
      <c r="J83" s="45">
        <v>3.5</v>
      </c>
      <c r="K83" s="45">
        <v>3</v>
      </c>
      <c r="L83" s="45">
        <v>3.5</v>
      </c>
      <c r="M83" s="45">
        <v>3</v>
      </c>
      <c r="N83" s="45">
        <v>3.5</v>
      </c>
      <c r="O83" s="45">
        <v>3</v>
      </c>
      <c r="P83" s="45">
        <v>3.5</v>
      </c>
      <c r="Q83" s="45">
        <v>3</v>
      </c>
      <c r="R83" s="45">
        <v>3</v>
      </c>
      <c r="S83" s="45">
        <v>3</v>
      </c>
      <c r="T83" s="45">
        <v>3</v>
      </c>
      <c r="U83" s="45">
        <v>3</v>
      </c>
      <c r="V83" s="45">
        <v>3</v>
      </c>
      <c r="W83" s="45">
        <v>3</v>
      </c>
      <c r="X83" s="67">
        <v>3</v>
      </c>
      <c r="Y83" s="50">
        <f t="shared" si="17"/>
        <v>79</v>
      </c>
      <c r="Z83" s="114">
        <f t="shared" si="24"/>
        <v>8</v>
      </c>
      <c r="AA83" s="115">
        <f t="shared" si="24"/>
        <v>12</v>
      </c>
      <c r="AB83" s="115">
        <f t="shared" si="24"/>
        <v>12</v>
      </c>
      <c r="AC83" s="115">
        <f t="shared" si="24"/>
        <v>6.4</v>
      </c>
      <c r="AD83" s="115">
        <f t="shared" si="24"/>
        <v>6.4</v>
      </c>
      <c r="AE83" s="115">
        <f t="shared" si="24"/>
        <v>6.4</v>
      </c>
      <c r="AF83" s="115">
        <f t="shared" si="24"/>
        <v>5.6</v>
      </c>
      <c r="AG83" s="115">
        <f t="shared" si="24"/>
        <v>6.4</v>
      </c>
      <c r="AH83" s="115">
        <f t="shared" si="24"/>
        <v>5.6</v>
      </c>
      <c r="AI83" s="115">
        <f t="shared" si="23"/>
        <v>6.4</v>
      </c>
      <c r="AJ83" s="115">
        <f t="shared" si="22"/>
        <v>5.6</v>
      </c>
      <c r="AK83" s="115">
        <f t="shared" si="22"/>
        <v>6.4</v>
      </c>
      <c r="AL83" s="115">
        <f t="shared" si="22"/>
        <v>5.6</v>
      </c>
      <c r="AM83" s="115">
        <f t="shared" si="22"/>
        <v>6.4</v>
      </c>
      <c r="AN83" s="115">
        <f t="shared" si="22"/>
        <v>5.6</v>
      </c>
      <c r="AO83" s="115">
        <f t="shared" si="22"/>
        <v>5.6</v>
      </c>
      <c r="AP83" s="115">
        <f t="shared" si="13"/>
        <v>5.6</v>
      </c>
      <c r="AQ83" s="115">
        <f t="shared" si="13"/>
        <v>5.6</v>
      </c>
      <c r="AR83" s="115">
        <f t="shared" si="13"/>
        <v>5.6</v>
      </c>
      <c r="AS83" s="115">
        <f t="shared" si="12"/>
        <v>5.6</v>
      </c>
      <c r="AT83" s="115">
        <f t="shared" si="12"/>
        <v>5.6</v>
      </c>
      <c r="AU83" s="115">
        <f t="shared" si="12"/>
        <v>5.6</v>
      </c>
      <c r="AV83" s="68">
        <f t="shared" si="20"/>
        <v>143.99999999999997</v>
      </c>
      <c r="AW83" s="68">
        <f t="shared" si="18"/>
        <v>316</v>
      </c>
      <c r="AX83" s="68">
        <f t="shared" si="19"/>
        <v>239.99999999999997</v>
      </c>
      <c r="AY83">
        <f t="shared" si="21"/>
        <v>287.99999999999994</v>
      </c>
    </row>
    <row r="84" spans="2:51" ht="15" customHeight="1" x14ac:dyDescent="0.2">
      <c r="B84">
        <f t="shared" si="16"/>
        <v>80</v>
      </c>
      <c r="C84" s="44">
        <v>4.5</v>
      </c>
      <c r="D84" s="45">
        <v>7</v>
      </c>
      <c r="E84" s="45">
        <v>7</v>
      </c>
      <c r="F84" s="45">
        <v>3.5</v>
      </c>
      <c r="G84" s="45">
        <v>3.5</v>
      </c>
      <c r="H84" s="45">
        <v>3.5</v>
      </c>
      <c r="I84" s="45">
        <v>3.5</v>
      </c>
      <c r="J84" s="46">
        <v>3.5</v>
      </c>
      <c r="K84" s="46">
        <v>3.5</v>
      </c>
      <c r="L84" s="46">
        <v>3.5</v>
      </c>
      <c r="M84" s="46">
        <v>3</v>
      </c>
      <c r="N84" s="46">
        <v>3.5</v>
      </c>
      <c r="O84" s="46">
        <v>3</v>
      </c>
      <c r="P84" s="46">
        <v>3.5</v>
      </c>
      <c r="Q84" s="46">
        <v>3</v>
      </c>
      <c r="R84" s="46">
        <v>3</v>
      </c>
      <c r="S84" s="46">
        <v>3</v>
      </c>
      <c r="T84" s="46">
        <v>3</v>
      </c>
      <c r="U84" s="46">
        <v>3</v>
      </c>
      <c r="V84" s="46">
        <v>3</v>
      </c>
      <c r="W84" s="45">
        <v>3</v>
      </c>
      <c r="X84" s="67">
        <v>3</v>
      </c>
      <c r="Y84" s="50">
        <f t="shared" si="17"/>
        <v>80</v>
      </c>
      <c r="Z84" s="114">
        <f t="shared" si="24"/>
        <v>8</v>
      </c>
      <c r="AA84" s="115">
        <f t="shared" si="24"/>
        <v>12</v>
      </c>
      <c r="AB84" s="115">
        <f t="shared" si="24"/>
        <v>12</v>
      </c>
      <c r="AC84" s="115">
        <f t="shared" si="24"/>
        <v>6.4</v>
      </c>
      <c r="AD84" s="115">
        <f t="shared" si="24"/>
        <v>6.4</v>
      </c>
      <c r="AE84" s="115">
        <f t="shared" si="24"/>
        <v>6.4</v>
      </c>
      <c r="AF84" s="115">
        <f t="shared" si="24"/>
        <v>6.4</v>
      </c>
      <c r="AG84" s="115">
        <f t="shared" si="24"/>
        <v>6.4</v>
      </c>
      <c r="AH84" s="115">
        <f t="shared" si="24"/>
        <v>6.4</v>
      </c>
      <c r="AI84" s="115">
        <f t="shared" si="23"/>
        <v>6.4</v>
      </c>
      <c r="AJ84" s="115">
        <f t="shared" si="22"/>
        <v>5.6</v>
      </c>
      <c r="AK84" s="115">
        <f t="shared" si="22"/>
        <v>6.4</v>
      </c>
      <c r="AL84" s="115">
        <f t="shared" si="22"/>
        <v>5.6</v>
      </c>
      <c r="AM84" s="115">
        <f t="shared" si="22"/>
        <v>6.4</v>
      </c>
      <c r="AN84" s="115">
        <f t="shared" si="22"/>
        <v>5.6</v>
      </c>
      <c r="AO84" s="115">
        <f t="shared" si="22"/>
        <v>5.6</v>
      </c>
      <c r="AP84" s="115">
        <f t="shared" si="13"/>
        <v>5.6</v>
      </c>
      <c r="AQ84" s="115">
        <f t="shared" si="13"/>
        <v>5.6</v>
      </c>
      <c r="AR84" s="115">
        <f t="shared" si="13"/>
        <v>5.6</v>
      </c>
      <c r="AS84" s="115">
        <f t="shared" si="12"/>
        <v>5.6</v>
      </c>
      <c r="AT84" s="115">
        <f t="shared" si="12"/>
        <v>5.6</v>
      </c>
      <c r="AU84" s="115">
        <f t="shared" si="12"/>
        <v>5.6</v>
      </c>
      <c r="AV84" s="68">
        <f t="shared" si="20"/>
        <v>145.59999999999997</v>
      </c>
      <c r="AW84" s="68">
        <f t="shared" si="18"/>
        <v>317.59999999999997</v>
      </c>
      <c r="AX84" s="68">
        <f t="shared" si="19"/>
        <v>242.66666666666663</v>
      </c>
      <c r="AY84">
        <f t="shared" si="21"/>
        <v>291.19999999999993</v>
      </c>
    </row>
    <row r="85" spans="2:51" ht="15" customHeight="1" thickBot="1" x14ac:dyDescent="0.25">
      <c r="B85">
        <f t="shared" si="16"/>
        <v>81</v>
      </c>
      <c r="C85" s="54">
        <v>4.5</v>
      </c>
      <c r="D85" s="55">
        <v>7</v>
      </c>
      <c r="E85" s="55">
        <v>7</v>
      </c>
      <c r="F85" s="55">
        <v>4</v>
      </c>
      <c r="G85" s="55">
        <v>3.5</v>
      </c>
      <c r="H85" s="55">
        <v>4</v>
      </c>
      <c r="I85" s="55">
        <v>3.5</v>
      </c>
      <c r="J85" s="56">
        <v>3.5</v>
      </c>
      <c r="K85" s="56">
        <v>3.5</v>
      </c>
      <c r="L85" s="56">
        <v>3.5</v>
      </c>
      <c r="M85" s="56">
        <v>3</v>
      </c>
      <c r="N85" s="56">
        <v>3.5</v>
      </c>
      <c r="O85" s="56">
        <v>3</v>
      </c>
      <c r="P85" s="56">
        <v>3.5</v>
      </c>
      <c r="Q85" s="56">
        <v>3</v>
      </c>
      <c r="R85" s="56">
        <v>3</v>
      </c>
      <c r="S85" s="56">
        <v>3</v>
      </c>
      <c r="T85" s="56">
        <v>3</v>
      </c>
      <c r="U85" s="56">
        <v>3</v>
      </c>
      <c r="V85" s="56">
        <v>3</v>
      </c>
      <c r="W85" s="55">
        <v>3</v>
      </c>
      <c r="X85" s="69">
        <v>3</v>
      </c>
      <c r="Y85" s="60">
        <f t="shared" si="17"/>
        <v>81</v>
      </c>
      <c r="Z85" s="117">
        <f t="shared" si="24"/>
        <v>8</v>
      </c>
      <c r="AA85" s="118">
        <f t="shared" si="24"/>
        <v>12</v>
      </c>
      <c r="AB85" s="118">
        <f t="shared" si="24"/>
        <v>12</v>
      </c>
      <c r="AC85" s="118">
        <f t="shared" si="24"/>
        <v>7.2</v>
      </c>
      <c r="AD85" s="118">
        <f t="shared" si="24"/>
        <v>6.4</v>
      </c>
      <c r="AE85" s="118">
        <f t="shared" si="24"/>
        <v>7.2</v>
      </c>
      <c r="AF85" s="118">
        <f t="shared" si="24"/>
        <v>6.4</v>
      </c>
      <c r="AG85" s="118">
        <f t="shared" si="24"/>
        <v>6.4</v>
      </c>
      <c r="AH85" s="118">
        <f t="shared" si="24"/>
        <v>6.4</v>
      </c>
      <c r="AI85" s="118">
        <f t="shared" si="23"/>
        <v>6.4</v>
      </c>
      <c r="AJ85" s="118">
        <f t="shared" si="22"/>
        <v>5.6</v>
      </c>
      <c r="AK85" s="118">
        <f t="shared" si="22"/>
        <v>6.4</v>
      </c>
      <c r="AL85" s="118">
        <f t="shared" si="22"/>
        <v>5.6</v>
      </c>
      <c r="AM85" s="118">
        <f t="shared" si="22"/>
        <v>6.4</v>
      </c>
      <c r="AN85" s="118">
        <f t="shared" si="22"/>
        <v>5.6</v>
      </c>
      <c r="AO85" s="118">
        <f t="shared" si="22"/>
        <v>5.6</v>
      </c>
      <c r="AP85" s="118">
        <f t="shared" si="13"/>
        <v>5.6</v>
      </c>
      <c r="AQ85" s="118">
        <f t="shared" si="13"/>
        <v>5.6</v>
      </c>
      <c r="AR85" s="118">
        <f t="shared" si="13"/>
        <v>5.6</v>
      </c>
      <c r="AS85" s="118">
        <f t="shared" si="12"/>
        <v>5.6</v>
      </c>
      <c r="AT85" s="118">
        <f t="shared" si="12"/>
        <v>5.6</v>
      </c>
      <c r="AU85" s="118">
        <f t="shared" si="12"/>
        <v>5.6</v>
      </c>
      <c r="AV85" s="110">
        <f t="shared" si="20"/>
        <v>147.19999999999999</v>
      </c>
      <c r="AW85" s="110">
        <f t="shared" si="18"/>
        <v>319.2</v>
      </c>
      <c r="AX85" s="110">
        <f t="shared" si="19"/>
        <v>245.33333333333331</v>
      </c>
      <c r="AY85">
        <f t="shared" si="21"/>
        <v>294.39999999999998</v>
      </c>
    </row>
    <row r="86" spans="2:51" ht="15" customHeight="1" x14ac:dyDescent="0.2">
      <c r="B86">
        <f t="shared" si="16"/>
        <v>82</v>
      </c>
      <c r="C86" s="33">
        <v>4.5</v>
      </c>
      <c r="D86" s="34">
        <v>7</v>
      </c>
      <c r="E86" s="34">
        <v>7</v>
      </c>
      <c r="F86" s="34">
        <v>4</v>
      </c>
      <c r="G86" s="34">
        <v>3.5</v>
      </c>
      <c r="H86" s="34">
        <v>4</v>
      </c>
      <c r="I86" s="34">
        <v>3.5</v>
      </c>
      <c r="J86" s="35">
        <v>3.5</v>
      </c>
      <c r="K86" s="35">
        <v>3.5</v>
      </c>
      <c r="L86" s="35">
        <v>3.5</v>
      </c>
      <c r="M86" s="35">
        <v>3.5</v>
      </c>
      <c r="N86" s="35">
        <v>3.5</v>
      </c>
      <c r="O86" s="35">
        <v>3.5</v>
      </c>
      <c r="P86" s="35">
        <v>3.5</v>
      </c>
      <c r="Q86" s="35">
        <v>3</v>
      </c>
      <c r="R86" s="35">
        <v>3</v>
      </c>
      <c r="S86" s="35">
        <v>3</v>
      </c>
      <c r="T86" s="35">
        <v>3</v>
      </c>
      <c r="U86" s="35">
        <v>3</v>
      </c>
      <c r="V86" s="35">
        <v>3</v>
      </c>
      <c r="W86" s="34">
        <v>3</v>
      </c>
      <c r="X86" s="36">
        <v>3</v>
      </c>
      <c r="Y86" s="37">
        <f t="shared" si="17"/>
        <v>82</v>
      </c>
      <c r="Z86" s="112">
        <f t="shared" si="24"/>
        <v>8</v>
      </c>
      <c r="AA86" s="38">
        <f t="shared" si="24"/>
        <v>12</v>
      </c>
      <c r="AB86" s="38">
        <f t="shared" si="24"/>
        <v>12</v>
      </c>
      <c r="AC86" s="38">
        <f t="shared" si="24"/>
        <v>7.2</v>
      </c>
      <c r="AD86" s="38">
        <f t="shared" si="24"/>
        <v>6.4</v>
      </c>
      <c r="AE86" s="38">
        <f t="shared" si="24"/>
        <v>7.2</v>
      </c>
      <c r="AF86" s="38">
        <f t="shared" si="24"/>
        <v>6.4</v>
      </c>
      <c r="AG86" s="38">
        <f t="shared" si="24"/>
        <v>6.4</v>
      </c>
      <c r="AH86" s="38">
        <f t="shared" si="24"/>
        <v>6.4</v>
      </c>
      <c r="AI86" s="38">
        <f t="shared" si="23"/>
        <v>6.4</v>
      </c>
      <c r="AJ86" s="38">
        <f t="shared" si="22"/>
        <v>6.4</v>
      </c>
      <c r="AK86" s="38">
        <f t="shared" si="22"/>
        <v>6.4</v>
      </c>
      <c r="AL86" s="38">
        <f t="shared" si="22"/>
        <v>6.4</v>
      </c>
      <c r="AM86" s="38">
        <f t="shared" si="22"/>
        <v>6.4</v>
      </c>
      <c r="AN86" s="38">
        <f t="shared" si="22"/>
        <v>5.6</v>
      </c>
      <c r="AO86" s="38">
        <f t="shared" si="22"/>
        <v>5.6</v>
      </c>
      <c r="AP86" s="38">
        <f t="shared" si="13"/>
        <v>5.6</v>
      </c>
      <c r="AQ86" s="38">
        <f t="shared" si="13"/>
        <v>5.6</v>
      </c>
      <c r="AR86" s="38">
        <f t="shared" si="13"/>
        <v>5.6</v>
      </c>
      <c r="AS86" s="38">
        <f t="shared" si="12"/>
        <v>5.6</v>
      </c>
      <c r="AT86" s="38">
        <f t="shared" si="12"/>
        <v>5.6</v>
      </c>
      <c r="AU86" s="38">
        <f t="shared" si="12"/>
        <v>5.6</v>
      </c>
      <c r="AV86" s="40">
        <f t="shared" si="20"/>
        <v>148.80000000000001</v>
      </c>
      <c r="AW86" s="40">
        <f t="shared" si="18"/>
        <v>320.8</v>
      </c>
      <c r="AX86" s="40">
        <f t="shared" si="19"/>
        <v>248.00000000000003</v>
      </c>
      <c r="AY86">
        <f t="shared" si="21"/>
        <v>297.60000000000002</v>
      </c>
    </row>
    <row r="87" spans="2:51" ht="15" customHeight="1" x14ac:dyDescent="0.2">
      <c r="B87">
        <f t="shared" si="16"/>
        <v>83</v>
      </c>
      <c r="C87" s="44">
        <v>4.5</v>
      </c>
      <c r="D87" s="45">
        <v>7</v>
      </c>
      <c r="E87" s="45">
        <v>7</v>
      </c>
      <c r="F87" s="45">
        <v>4</v>
      </c>
      <c r="G87" s="45">
        <v>3.5</v>
      </c>
      <c r="H87" s="45">
        <v>4</v>
      </c>
      <c r="I87" s="45">
        <v>3.5</v>
      </c>
      <c r="J87" s="46">
        <v>3.5</v>
      </c>
      <c r="K87" s="46">
        <v>3.5</v>
      </c>
      <c r="L87" s="46">
        <v>3.5</v>
      </c>
      <c r="M87" s="46">
        <v>3.5</v>
      </c>
      <c r="N87" s="46">
        <v>3.5</v>
      </c>
      <c r="O87" s="46">
        <v>3.5</v>
      </c>
      <c r="P87" s="46">
        <v>3.5</v>
      </c>
      <c r="Q87" s="46">
        <v>3</v>
      </c>
      <c r="R87" s="46">
        <v>3.5</v>
      </c>
      <c r="S87" s="47">
        <v>3</v>
      </c>
      <c r="T87" s="47">
        <v>3.5</v>
      </c>
      <c r="U87" s="47">
        <v>3</v>
      </c>
      <c r="V87" s="47">
        <v>3</v>
      </c>
      <c r="W87" s="48">
        <v>3</v>
      </c>
      <c r="X87" s="49">
        <v>3</v>
      </c>
      <c r="Y87" s="50">
        <f t="shared" si="17"/>
        <v>83</v>
      </c>
      <c r="Z87" s="114">
        <f t="shared" si="24"/>
        <v>8</v>
      </c>
      <c r="AA87" s="115">
        <f t="shared" si="24"/>
        <v>12</v>
      </c>
      <c r="AB87" s="115">
        <f t="shared" si="24"/>
        <v>12</v>
      </c>
      <c r="AC87" s="115">
        <f t="shared" si="24"/>
        <v>7.2</v>
      </c>
      <c r="AD87" s="115">
        <f t="shared" si="24"/>
        <v>6.4</v>
      </c>
      <c r="AE87" s="115">
        <f t="shared" si="24"/>
        <v>7.2</v>
      </c>
      <c r="AF87" s="115">
        <f t="shared" si="24"/>
        <v>6.4</v>
      </c>
      <c r="AG87" s="115">
        <f t="shared" si="24"/>
        <v>6.4</v>
      </c>
      <c r="AH87" s="115">
        <f t="shared" si="24"/>
        <v>6.4</v>
      </c>
      <c r="AI87" s="115">
        <f t="shared" si="23"/>
        <v>6.4</v>
      </c>
      <c r="AJ87" s="115">
        <f t="shared" si="22"/>
        <v>6.4</v>
      </c>
      <c r="AK87" s="115">
        <f t="shared" si="22"/>
        <v>6.4</v>
      </c>
      <c r="AL87" s="115">
        <f t="shared" si="22"/>
        <v>6.4</v>
      </c>
      <c r="AM87" s="115">
        <f t="shared" si="22"/>
        <v>6.4</v>
      </c>
      <c r="AN87" s="115">
        <f t="shared" si="22"/>
        <v>5.6</v>
      </c>
      <c r="AO87" s="115">
        <f t="shared" si="22"/>
        <v>6.4</v>
      </c>
      <c r="AP87" s="115">
        <f t="shared" si="13"/>
        <v>5.6</v>
      </c>
      <c r="AQ87" s="115">
        <f t="shared" si="13"/>
        <v>6.4</v>
      </c>
      <c r="AR87" s="115">
        <f t="shared" si="13"/>
        <v>5.6</v>
      </c>
      <c r="AS87" s="115">
        <f t="shared" si="12"/>
        <v>5.6</v>
      </c>
      <c r="AT87" s="115">
        <f t="shared" si="12"/>
        <v>5.6</v>
      </c>
      <c r="AU87" s="115">
        <f t="shared" si="12"/>
        <v>5.6</v>
      </c>
      <c r="AV87" s="68">
        <f t="shared" si="20"/>
        <v>150.4</v>
      </c>
      <c r="AW87" s="68">
        <f t="shared" si="18"/>
        <v>322.39999999999998</v>
      </c>
      <c r="AX87" s="68">
        <f t="shared" si="19"/>
        <v>250.66666666666669</v>
      </c>
      <c r="AY87">
        <f t="shared" si="21"/>
        <v>300.8</v>
      </c>
    </row>
    <row r="88" spans="2:51" ht="15" customHeight="1" x14ac:dyDescent="0.2">
      <c r="B88">
        <f t="shared" si="16"/>
        <v>84</v>
      </c>
      <c r="C88" s="44">
        <v>4.5</v>
      </c>
      <c r="D88" s="45">
        <v>7</v>
      </c>
      <c r="E88" s="45">
        <v>7</v>
      </c>
      <c r="F88" s="45">
        <v>4</v>
      </c>
      <c r="G88" s="45">
        <v>3.5</v>
      </c>
      <c r="H88" s="45">
        <v>4</v>
      </c>
      <c r="I88" s="45">
        <v>3.5</v>
      </c>
      <c r="J88" s="46">
        <v>3.5</v>
      </c>
      <c r="K88" s="46">
        <v>3.5</v>
      </c>
      <c r="L88" s="46">
        <v>3.5</v>
      </c>
      <c r="M88" s="46">
        <v>3.5</v>
      </c>
      <c r="N88" s="46">
        <v>3.5</v>
      </c>
      <c r="O88" s="46">
        <v>3.5</v>
      </c>
      <c r="P88" s="46">
        <v>3.5</v>
      </c>
      <c r="Q88" s="46">
        <v>3.5</v>
      </c>
      <c r="R88" s="46">
        <v>3.5</v>
      </c>
      <c r="S88" s="47">
        <v>3</v>
      </c>
      <c r="T88" s="47">
        <v>3.5</v>
      </c>
      <c r="U88" s="47">
        <v>3</v>
      </c>
      <c r="V88" s="47">
        <v>3.5</v>
      </c>
      <c r="W88" s="48">
        <v>3</v>
      </c>
      <c r="X88" s="49">
        <v>3</v>
      </c>
      <c r="Y88" s="50">
        <f t="shared" si="17"/>
        <v>84</v>
      </c>
      <c r="Z88" s="114">
        <f t="shared" si="24"/>
        <v>8</v>
      </c>
      <c r="AA88" s="115">
        <f t="shared" si="24"/>
        <v>12</v>
      </c>
      <c r="AB88" s="115">
        <f t="shared" si="24"/>
        <v>12</v>
      </c>
      <c r="AC88" s="115">
        <f t="shared" si="24"/>
        <v>7.2</v>
      </c>
      <c r="AD88" s="115">
        <f t="shared" si="24"/>
        <v>6.4</v>
      </c>
      <c r="AE88" s="115">
        <f t="shared" si="24"/>
        <v>7.2</v>
      </c>
      <c r="AF88" s="115">
        <f t="shared" si="24"/>
        <v>6.4</v>
      </c>
      <c r="AG88" s="115">
        <f t="shared" si="24"/>
        <v>6.4</v>
      </c>
      <c r="AH88" s="115">
        <f t="shared" si="24"/>
        <v>6.4</v>
      </c>
      <c r="AI88" s="115">
        <f t="shared" si="23"/>
        <v>6.4</v>
      </c>
      <c r="AJ88" s="115">
        <f t="shared" si="22"/>
        <v>6.4</v>
      </c>
      <c r="AK88" s="115">
        <f t="shared" si="22"/>
        <v>6.4</v>
      </c>
      <c r="AL88" s="115">
        <f t="shared" si="22"/>
        <v>6.4</v>
      </c>
      <c r="AM88" s="115">
        <f t="shared" si="22"/>
        <v>6.4</v>
      </c>
      <c r="AN88" s="115">
        <f t="shared" si="22"/>
        <v>6.4</v>
      </c>
      <c r="AO88" s="115">
        <f t="shared" si="22"/>
        <v>6.4</v>
      </c>
      <c r="AP88" s="115">
        <f t="shared" si="13"/>
        <v>5.6</v>
      </c>
      <c r="AQ88" s="115">
        <f t="shared" si="13"/>
        <v>6.4</v>
      </c>
      <c r="AR88" s="115">
        <f t="shared" si="13"/>
        <v>5.6</v>
      </c>
      <c r="AS88" s="115">
        <f t="shared" si="12"/>
        <v>6.4</v>
      </c>
      <c r="AT88" s="115">
        <f t="shared" si="12"/>
        <v>5.6</v>
      </c>
      <c r="AU88" s="115">
        <f t="shared" si="12"/>
        <v>5.6</v>
      </c>
      <c r="AV88" s="68">
        <f t="shared" si="20"/>
        <v>152.00000000000003</v>
      </c>
      <c r="AW88" s="68">
        <f t="shared" si="18"/>
        <v>324</v>
      </c>
      <c r="AX88" s="68">
        <f t="shared" si="19"/>
        <v>253.3333333333334</v>
      </c>
      <c r="AY88">
        <f t="shared" si="21"/>
        <v>304.00000000000006</v>
      </c>
    </row>
    <row r="89" spans="2:51" ht="15" customHeight="1" x14ac:dyDescent="0.2">
      <c r="B89">
        <f t="shared" si="16"/>
        <v>85</v>
      </c>
      <c r="C89" s="44">
        <v>4.5</v>
      </c>
      <c r="D89" s="45">
        <v>7</v>
      </c>
      <c r="E89" s="45">
        <v>7</v>
      </c>
      <c r="F89" s="45">
        <v>4</v>
      </c>
      <c r="G89" s="45">
        <v>3.5</v>
      </c>
      <c r="H89" s="45">
        <v>4</v>
      </c>
      <c r="I89" s="45">
        <v>3.5</v>
      </c>
      <c r="J89" s="46">
        <v>3.5</v>
      </c>
      <c r="K89" s="46">
        <v>3.5</v>
      </c>
      <c r="L89" s="46">
        <v>3.5</v>
      </c>
      <c r="M89" s="46">
        <v>3.5</v>
      </c>
      <c r="N89" s="46">
        <v>3.5</v>
      </c>
      <c r="O89" s="46">
        <v>3.5</v>
      </c>
      <c r="P89" s="46">
        <v>3.5</v>
      </c>
      <c r="Q89" s="46">
        <v>3.5</v>
      </c>
      <c r="R89" s="46">
        <v>3.5</v>
      </c>
      <c r="S89" s="47">
        <v>3.5</v>
      </c>
      <c r="T89" s="47">
        <v>3.5</v>
      </c>
      <c r="U89" s="47">
        <v>3.5</v>
      </c>
      <c r="V89" s="47">
        <v>3.5</v>
      </c>
      <c r="W89" s="48">
        <v>3</v>
      </c>
      <c r="X89" s="49">
        <v>3</v>
      </c>
      <c r="Y89" s="50">
        <f t="shared" si="17"/>
        <v>85</v>
      </c>
      <c r="Z89" s="114">
        <f t="shared" si="24"/>
        <v>8</v>
      </c>
      <c r="AA89" s="115">
        <f t="shared" si="24"/>
        <v>12</v>
      </c>
      <c r="AB89" s="115">
        <f t="shared" si="24"/>
        <v>12</v>
      </c>
      <c r="AC89" s="115">
        <f t="shared" si="24"/>
        <v>7.2</v>
      </c>
      <c r="AD89" s="115">
        <f t="shared" si="24"/>
        <v>6.4</v>
      </c>
      <c r="AE89" s="115">
        <f t="shared" si="24"/>
        <v>7.2</v>
      </c>
      <c r="AF89" s="115">
        <f t="shared" si="24"/>
        <v>6.4</v>
      </c>
      <c r="AG89" s="115">
        <f t="shared" si="24"/>
        <v>6.4</v>
      </c>
      <c r="AH89" s="115">
        <f t="shared" si="24"/>
        <v>6.4</v>
      </c>
      <c r="AI89" s="115">
        <f t="shared" si="23"/>
        <v>6.4</v>
      </c>
      <c r="AJ89" s="115">
        <f t="shared" si="22"/>
        <v>6.4</v>
      </c>
      <c r="AK89" s="115">
        <f t="shared" si="22"/>
        <v>6.4</v>
      </c>
      <c r="AL89" s="115">
        <f t="shared" si="22"/>
        <v>6.4</v>
      </c>
      <c r="AM89" s="115">
        <f t="shared" si="22"/>
        <v>6.4</v>
      </c>
      <c r="AN89" s="115">
        <f t="shared" si="22"/>
        <v>6.4</v>
      </c>
      <c r="AO89" s="115">
        <f t="shared" si="22"/>
        <v>6.4</v>
      </c>
      <c r="AP89" s="115">
        <f t="shared" si="13"/>
        <v>6.4</v>
      </c>
      <c r="AQ89" s="115">
        <f t="shared" si="13"/>
        <v>6.4</v>
      </c>
      <c r="AR89" s="115">
        <f t="shared" si="13"/>
        <v>6.4</v>
      </c>
      <c r="AS89" s="115">
        <f t="shared" si="12"/>
        <v>6.4</v>
      </c>
      <c r="AT89" s="115">
        <f t="shared" si="12"/>
        <v>5.6</v>
      </c>
      <c r="AU89" s="115">
        <f t="shared" si="12"/>
        <v>5.6</v>
      </c>
      <c r="AV89" s="68">
        <f t="shared" si="20"/>
        <v>153.60000000000005</v>
      </c>
      <c r="AW89" s="68">
        <f t="shared" si="18"/>
        <v>325.60000000000002</v>
      </c>
      <c r="AX89" s="68">
        <f t="shared" si="19"/>
        <v>256.00000000000011</v>
      </c>
      <c r="AY89">
        <f t="shared" si="21"/>
        <v>307.2000000000001</v>
      </c>
    </row>
    <row r="90" spans="2:51" ht="15" customHeight="1" thickBot="1" x14ac:dyDescent="0.25">
      <c r="B90">
        <f t="shared" si="16"/>
        <v>86</v>
      </c>
      <c r="C90" s="54">
        <v>4.5</v>
      </c>
      <c r="D90" s="55">
        <v>7</v>
      </c>
      <c r="E90" s="55">
        <v>7</v>
      </c>
      <c r="F90" s="55">
        <v>4</v>
      </c>
      <c r="G90" s="55">
        <v>3.5</v>
      </c>
      <c r="H90" s="55">
        <v>4</v>
      </c>
      <c r="I90" s="55">
        <v>3.5</v>
      </c>
      <c r="J90" s="56">
        <v>3.5</v>
      </c>
      <c r="K90" s="56">
        <v>3.5</v>
      </c>
      <c r="L90" s="56">
        <v>3.5</v>
      </c>
      <c r="M90" s="56">
        <v>3.5</v>
      </c>
      <c r="N90" s="56">
        <v>3.5</v>
      </c>
      <c r="O90" s="56">
        <v>3.5</v>
      </c>
      <c r="P90" s="56">
        <v>3.5</v>
      </c>
      <c r="Q90" s="56">
        <v>3.5</v>
      </c>
      <c r="R90" s="56">
        <v>3.5</v>
      </c>
      <c r="S90" s="56">
        <v>3.5</v>
      </c>
      <c r="T90" s="57">
        <v>3.5</v>
      </c>
      <c r="U90" s="57">
        <v>3.5</v>
      </c>
      <c r="V90" s="57">
        <v>3.5</v>
      </c>
      <c r="W90" s="58">
        <v>3.5</v>
      </c>
      <c r="X90" s="59">
        <v>3.5</v>
      </c>
      <c r="Y90" s="60">
        <f t="shared" si="17"/>
        <v>86</v>
      </c>
      <c r="Z90" s="121">
        <f t="shared" si="24"/>
        <v>8</v>
      </c>
      <c r="AA90" s="122">
        <f t="shared" si="24"/>
        <v>12</v>
      </c>
      <c r="AB90" s="122">
        <f t="shared" si="24"/>
        <v>12</v>
      </c>
      <c r="AC90" s="122">
        <f t="shared" si="24"/>
        <v>7.2</v>
      </c>
      <c r="AD90" s="122">
        <f t="shared" si="24"/>
        <v>6.4</v>
      </c>
      <c r="AE90" s="122">
        <f t="shared" si="24"/>
        <v>7.2</v>
      </c>
      <c r="AF90" s="122">
        <f t="shared" si="24"/>
        <v>6.4</v>
      </c>
      <c r="AG90" s="122">
        <f t="shared" si="24"/>
        <v>6.4</v>
      </c>
      <c r="AH90" s="122">
        <f t="shared" si="24"/>
        <v>6.4</v>
      </c>
      <c r="AI90" s="122">
        <f t="shared" si="23"/>
        <v>6.4</v>
      </c>
      <c r="AJ90" s="122">
        <f t="shared" si="22"/>
        <v>6.4</v>
      </c>
      <c r="AK90" s="122">
        <f t="shared" si="22"/>
        <v>6.4</v>
      </c>
      <c r="AL90" s="122">
        <f t="shared" si="22"/>
        <v>6.4</v>
      </c>
      <c r="AM90" s="122">
        <f t="shared" si="22"/>
        <v>6.4</v>
      </c>
      <c r="AN90" s="122">
        <f t="shared" si="22"/>
        <v>6.4</v>
      </c>
      <c r="AO90" s="122">
        <f t="shared" si="22"/>
        <v>6.4</v>
      </c>
      <c r="AP90" s="122">
        <f t="shared" si="13"/>
        <v>6.4</v>
      </c>
      <c r="AQ90" s="122">
        <f t="shared" si="13"/>
        <v>6.4</v>
      </c>
      <c r="AR90" s="122">
        <f t="shared" si="13"/>
        <v>6.4</v>
      </c>
      <c r="AS90" s="122">
        <f t="shared" si="12"/>
        <v>6.4</v>
      </c>
      <c r="AT90" s="122">
        <f t="shared" si="12"/>
        <v>6.4</v>
      </c>
      <c r="AU90" s="122">
        <f t="shared" si="12"/>
        <v>6.4</v>
      </c>
      <c r="AV90" s="123">
        <f t="shared" si="20"/>
        <v>155.20000000000007</v>
      </c>
      <c r="AW90" s="110">
        <f t="shared" si="18"/>
        <v>327.20000000000005</v>
      </c>
      <c r="AX90" s="110">
        <f t="shared" si="19"/>
        <v>258.6666666666668</v>
      </c>
      <c r="AY90">
        <f t="shared" si="21"/>
        <v>310.40000000000015</v>
      </c>
    </row>
    <row r="91" spans="2:51" ht="15" customHeight="1" x14ac:dyDescent="0.2">
      <c r="B91">
        <f t="shared" si="16"/>
        <v>87</v>
      </c>
      <c r="C91" s="33">
        <v>4.5</v>
      </c>
      <c r="D91" s="34">
        <v>8</v>
      </c>
      <c r="E91" s="34">
        <v>8</v>
      </c>
      <c r="F91" s="34">
        <v>4</v>
      </c>
      <c r="G91" s="34">
        <v>3.5</v>
      </c>
      <c r="H91" s="34">
        <v>4</v>
      </c>
      <c r="I91" s="34">
        <v>3.5</v>
      </c>
      <c r="J91" s="35">
        <v>3.5</v>
      </c>
      <c r="K91" s="35">
        <v>3.5</v>
      </c>
      <c r="L91" s="35">
        <v>3.5</v>
      </c>
      <c r="M91" s="35">
        <v>3.5</v>
      </c>
      <c r="N91" s="35">
        <v>3.5</v>
      </c>
      <c r="O91" s="35">
        <v>3.5</v>
      </c>
      <c r="P91" s="35">
        <v>3.5</v>
      </c>
      <c r="Q91" s="35">
        <v>3.5</v>
      </c>
      <c r="R91" s="35">
        <v>3.5</v>
      </c>
      <c r="S91" s="35">
        <v>3.5</v>
      </c>
      <c r="T91" s="35">
        <v>3.5</v>
      </c>
      <c r="U91" s="35">
        <v>3.5</v>
      </c>
      <c r="V91" s="35">
        <v>3.5</v>
      </c>
      <c r="W91" s="34">
        <v>3</v>
      </c>
      <c r="X91" s="36">
        <v>3</v>
      </c>
      <c r="Y91" s="37">
        <f t="shared" si="17"/>
        <v>87</v>
      </c>
      <c r="Z91" s="112">
        <f t="shared" si="24"/>
        <v>8</v>
      </c>
      <c r="AA91" s="38">
        <f t="shared" si="24"/>
        <v>13.7</v>
      </c>
      <c r="AB91" s="38">
        <f t="shared" si="24"/>
        <v>13.7</v>
      </c>
      <c r="AC91" s="38">
        <f t="shared" si="24"/>
        <v>7.2</v>
      </c>
      <c r="AD91" s="38">
        <f t="shared" si="24"/>
        <v>6.4</v>
      </c>
      <c r="AE91" s="38">
        <f t="shared" si="24"/>
        <v>7.2</v>
      </c>
      <c r="AF91" s="38">
        <f t="shared" si="24"/>
        <v>6.4</v>
      </c>
      <c r="AG91" s="38">
        <f t="shared" si="24"/>
        <v>6.4</v>
      </c>
      <c r="AH91" s="38">
        <f t="shared" si="24"/>
        <v>6.4</v>
      </c>
      <c r="AI91" s="38">
        <f t="shared" si="23"/>
        <v>6.4</v>
      </c>
      <c r="AJ91" s="38">
        <f t="shared" si="22"/>
        <v>6.4</v>
      </c>
      <c r="AK91" s="38">
        <f t="shared" si="22"/>
        <v>6.4</v>
      </c>
      <c r="AL91" s="38">
        <f t="shared" si="22"/>
        <v>6.4</v>
      </c>
      <c r="AM91" s="38">
        <f t="shared" si="22"/>
        <v>6.4</v>
      </c>
      <c r="AN91" s="38">
        <f t="shared" si="22"/>
        <v>6.4</v>
      </c>
      <c r="AO91" s="38">
        <f t="shared" si="22"/>
        <v>6.4</v>
      </c>
      <c r="AP91" s="38">
        <f t="shared" si="13"/>
        <v>6.4</v>
      </c>
      <c r="AQ91" s="38">
        <f t="shared" si="13"/>
        <v>6.4</v>
      </c>
      <c r="AR91" s="38">
        <f t="shared" si="13"/>
        <v>6.4</v>
      </c>
      <c r="AS91" s="38">
        <f t="shared" si="12"/>
        <v>6.4</v>
      </c>
      <c r="AT91" s="38">
        <f t="shared" si="12"/>
        <v>5.6</v>
      </c>
      <c r="AU91" s="38">
        <f t="shared" si="12"/>
        <v>5.6</v>
      </c>
      <c r="AV91" s="40">
        <f t="shared" si="20"/>
        <v>157.00000000000006</v>
      </c>
      <c r="AW91" s="40">
        <f t="shared" si="18"/>
        <v>329.00000000000006</v>
      </c>
      <c r="AX91" s="40">
        <f t="shared" si="19"/>
        <v>261.6666666666668</v>
      </c>
      <c r="AY91">
        <f t="shared" si="21"/>
        <v>314.00000000000011</v>
      </c>
    </row>
    <row r="92" spans="2:51" ht="15" customHeight="1" x14ac:dyDescent="0.2">
      <c r="B92">
        <f t="shared" si="16"/>
        <v>88</v>
      </c>
      <c r="C92" s="44">
        <v>4.5</v>
      </c>
      <c r="D92" s="45">
        <v>8</v>
      </c>
      <c r="E92" s="45">
        <v>8</v>
      </c>
      <c r="F92" s="45">
        <v>4</v>
      </c>
      <c r="G92" s="45">
        <v>3.5</v>
      </c>
      <c r="H92" s="45">
        <v>4</v>
      </c>
      <c r="I92" s="45">
        <v>3.5</v>
      </c>
      <c r="J92" s="46">
        <v>3.5</v>
      </c>
      <c r="K92" s="46">
        <v>3.5</v>
      </c>
      <c r="L92" s="46">
        <v>3.5</v>
      </c>
      <c r="M92" s="46">
        <v>3.5</v>
      </c>
      <c r="N92" s="46">
        <v>3.5</v>
      </c>
      <c r="O92" s="46">
        <v>3.5</v>
      </c>
      <c r="P92" s="46">
        <v>3.5</v>
      </c>
      <c r="Q92" s="46">
        <v>3.5</v>
      </c>
      <c r="R92" s="46">
        <v>3.5</v>
      </c>
      <c r="S92" s="46">
        <v>3.5</v>
      </c>
      <c r="T92" s="46">
        <v>3.5</v>
      </c>
      <c r="U92" s="46">
        <v>3.5</v>
      </c>
      <c r="V92" s="46">
        <v>3.5</v>
      </c>
      <c r="W92" s="45">
        <v>3.5</v>
      </c>
      <c r="X92" s="67">
        <v>3.5</v>
      </c>
      <c r="Y92" s="50">
        <f t="shared" si="17"/>
        <v>88</v>
      </c>
      <c r="Z92" s="114">
        <f t="shared" si="24"/>
        <v>8</v>
      </c>
      <c r="AA92" s="115">
        <f t="shared" si="24"/>
        <v>13.7</v>
      </c>
      <c r="AB92" s="115">
        <f t="shared" si="24"/>
        <v>13.7</v>
      </c>
      <c r="AC92" s="115">
        <f t="shared" si="24"/>
        <v>7.2</v>
      </c>
      <c r="AD92" s="115">
        <f t="shared" si="24"/>
        <v>6.4</v>
      </c>
      <c r="AE92" s="115">
        <f t="shared" si="24"/>
        <v>7.2</v>
      </c>
      <c r="AF92" s="115">
        <f t="shared" si="24"/>
        <v>6.4</v>
      </c>
      <c r="AG92" s="115">
        <f t="shared" si="24"/>
        <v>6.4</v>
      </c>
      <c r="AH92" s="115">
        <f t="shared" si="24"/>
        <v>6.4</v>
      </c>
      <c r="AI92" s="115">
        <f t="shared" si="23"/>
        <v>6.4</v>
      </c>
      <c r="AJ92" s="115">
        <f t="shared" si="22"/>
        <v>6.4</v>
      </c>
      <c r="AK92" s="115">
        <f t="shared" si="22"/>
        <v>6.4</v>
      </c>
      <c r="AL92" s="115">
        <f t="shared" si="22"/>
        <v>6.4</v>
      </c>
      <c r="AM92" s="115">
        <f t="shared" si="22"/>
        <v>6.4</v>
      </c>
      <c r="AN92" s="115">
        <f t="shared" si="22"/>
        <v>6.4</v>
      </c>
      <c r="AO92" s="115">
        <f t="shared" si="22"/>
        <v>6.4</v>
      </c>
      <c r="AP92" s="115">
        <f t="shared" si="13"/>
        <v>6.4</v>
      </c>
      <c r="AQ92" s="115">
        <f t="shared" si="13"/>
        <v>6.4</v>
      </c>
      <c r="AR92" s="115">
        <f t="shared" si="13"/>
        <v>6.4</v>
      </c>
      <c r="AS92" s="115">
        <f t="shared" si="12"/>
        <v>6.4</v>
      </c>
      <c r="AT92" s="115">
        <f t="shared" si="12"/>
        <v>6.4</v>
      </c>
      <c r="AU92" s="115">
        <f t="shared" si="12"/>
        <v>6.4</v>
      </c>
      <c r="AV92" s="68">
        <f t="shared" si="20"/>
        <v>158.60000000000008</v>
      </c>
      <c r="AW92" s="53">
        <f t="shared" si="18"/>
        <v>330.60000000000008</v>
      </c>
      <c r="AX92" s="53">
        <f t="shared" si="19"/>
        <v>264.33333333333348</v>
      </c>
      <c r="AY92">
        <f t="shared" si="21"/>
        <v>317.20000000000016</v>
      </c>
    </row>
    <row r="93" spans="2:51" ht="15" customHeight="1" x14ac:dyDescent="0.2">
      <c r="B93">
        <f t="shared" si="16"/>
        <v>89</v>
      </c>
      <c r="C93" s="44">
        <v>4.5</v>
      </c>
      <c r="D93" s="45">
        <v>8</v>
      </c>
      <c r="E93" s="45">
        <v>8</v>
      </c>
      <c r="F93" s="45">
        <v>4</v>
      </c>
      <c r="G93" s="45">
        <v>3.5</v>
      </c>
      <c r="H93" s="45">
        <v>4</v>
      </c>
      <c r="I93" s="45">
        <v>3.5</v>
      </c>
      <c r="J93" s="45">
        <v>3.5</v>
      </c>
      <c r="K93" s="45">
        <v>3.5</v>
      </c>
      <c r="L93" s="45">
        <v>3.5</v>
      </c>
      <c r="M93" s="45">
        <v>3.5</v>
      </c>
      <c r="N93" s="45">
        <v>3.5</v>
      </c>
      <c r="O93" s="45">
        <v>3.5</v>
      </c>
      <c r="P93" s="45">
        <v>3.5</v>
      </c>
      <c r="Q93" s="45">
        <v>3.5</v>
      </c>
      <c r="R93" s="45">
        <v>4</v>
      </c>
      <c r="S93" s="45">
        <v>3.5</v>
      </c>
      <c r="T93" s="45">
        <v>4</v>
      </c>
      <c r="U93" s="45">
        <v>3.5</v>
      </c>
      <c r="V93" s="45">
        <v>3.5</v>
      </c>
      <c r="W93" s="45">
        <v>3.5</v>
      </c>
      <c r="X93" s="67">
        <v>3.5</v>
      </c>
      <c r="Y93" s="50">
        <f t="shared" si="17"/>
        <v>89</v>
      </c>
      <c r="Z93" s="114">
        <f t="shared" si="24"/>
        <v>8</v>
      </c>
      <c r="AA93" s="115">
        <f t="shared" si="24"/>
        <v>13.7</v>
      </c>
      <c r="AB93" s="115">
        <f t="shared" si="24"/>
        <v>13.7</v>
      </c>
      <c r="AC93" s="115">
        <f t="shared" si="24"/>
        <v>7.2</v>
      </c>
      <c r="AD93" s="115">
        <f t="shared" si="24"/>
        <v>6.4</v>
      </c>
      <c r="AE93" s="115">
        <f t="shared" si="24"/>
        <v>7.2</v>
      </c>
      <c r="AF93" s="115">
        <f t="shared" si="24"/>
        <v>6.4</v>
      </c>
      <c r="AG93" s="115">
        <f t="shared" si="24"/>
        <v>6.4</v>
      </c>
      <c r="AH93" s="115">
        <f t="shared" si="24"/>
        <v>6.4</v>
      </c>
      <c r="AI93" s="115">
        <f t="shared" si="23"/>
        <v>6.4</v>
      </c>
      <c r="AJ93" s="115">
        <f t="shared" si="22"/>
        <v>6.4</v>
      </c>
      <c r="AK93" s="115">
        <f t="shared" si="22"/>
        <v>6.4</v>
      </c>
      <c r="AL93" s="115">
        <f t="shared" si="22"/>
        <v>6.4</v>
      </c>
      <c r="AM93" s="115">
        <f t="shared" si="22"/>
        <v>6.4</v>
      </c>
      <c r="AN93" s="115">
        <f t="shared" si="22"/>
        <v>6.4</v>
      </c>
      <c r="AO93" s="115">
        <f t="shared" si="22"/>
        <v>7.2</v>
      </c>
      <c r="AP93" s="115">
        <f t="shared" si="13"/>
        <v>6.4</v>
      </c>
      <c r="AQ93" s="115">
        <f t="shared" si="13"/>
        <v>7.2</v>
      </c>
      <c r="AR93" s="115">
        <f t="shared" si="13"/>
        <v>6.4</v>
      </c>
      <c r="AS93" s="115">
        <f t="shared" si="12"/>
        <v>6.4</v>
      </c>
      <c r="AT93" s="115">
        <f t="shared" si="12"/>
        <v>6.4</v>
      </c>
      <c r="AU93" s="115">
        <f t="shared" si="12"/>
        <v>6.4</v>
      </c>
      <c r="AV93" s="68">
        <f t="shared" si="20"/>
        <v>160.20000000000007</v>
      </c>
      <c r="AW93" s="53">
        <f t="shared" si="18"/>
        <v>332.20000000000005</v>
      </c>
      <c r="AX93" s="53">
        <f t="shared" si="19"/>
        <v>267.00000000000011</v>
      </c>
      <c r="AY93">
        <f t="shared" si="21"/>
        <v>320.40000000000015</v>
      </c>
    </row>
    <row r="94" spans="2:51" ht="15" customHeight="1" x14ac:dyDescent="0.2">
      <c r="B94">
        <f t="shared" si="16"/>
        <v>90</v>
      </c>
      <c r="C94" s="44">
        <v>4.5</v>
      </c>
      <c r="D94" s="45">
        <v>8</v>
      </c>
      <c r="E94" s="45">
        <v>8</v>
      </c>
      <c r="F94" s="45">
        <v>4</v>
      </c>
      <c r="G94" s="45">
        <v>3.5</v>
      </c>
      <c r="H94" s="45">
        <v>4</v>
      </c>
      <c r="I94" s="45">
        <v>3.5</v>
      </c>
      <c r="J94" s="46">
        <v>3.5</v>
      </c>
      <c r="K94" s="46">
        <v>3.5</v>
      </c>
      <c r="L94" s="46">
        <v>3.5</v>
      </c>
      <c r="M94" s="46">
        <v>3.5</v>
      </c>
      <c r="N94" s="46">
        <v>3.5</v>
      </c>
      <c r="O94" s="46">
        <v>3.5</v>
      </c>
      <c r="P94" s="46">
        <v>4</v>
      </c>
      <c r="Q94" s="46">
        <v>3.5</v>
      </c>
      <c r="R94" s="46">
        <v>4</v>
      </c>
      <c r="S94" s="46">
        <v>3.5</v>
      </c>
      <c r="T94" s="46">
        <v>4</v>
      </c>
      <c r="U94" s="46">
        <v>3.5</v>
      </c>
      <c r="V94" s="46">
        <v>4</v>
      </c>
      <c r="W94" s="45">
        <v>3.5</v>
      </c>
      <c r="X94" s="67">
        <v>3.5</v>
      </c>
      <c r="Y94" s="50">
        <f t="shared" si="17"/>
        <v>90</v>
      </c>
      <c r="Z94" s="114">
        <f t="shared" si="24"/>
        <v>8</v>
      </c>
      <c r="AA94" s="115">
        <f t="shared" si="24"/>
        <v>13.7</v>
      </c>
      <c r="AB94" s="115">
        <f t="shared" si="24"/>
        <v>13.7</v>
      </c>
      <c r="AC94" s="115">
        <f t="shared" si="24"/>
        <v>7.2</v>
      </c>
      <c r="AD94" s="115">
        <f t="shared" si="24"/>
        <v>6.4</v>
      </c>
      <c r="AE94" s="115">
        <f t="shared" si="24"/>
        <v>7.2</v>
      </c>
      <c r="AF94" s="115">
        <f t="shared" si="24"/>
        <v>6.4</v>
      </c>
      <c r="AG94" s="115">
        <f t="shared" si="24"/>
        <v>6.4</v>
      </c>
      <c r="AH94" s="115">
        <f t="shared" si="24"/>
        <v>6.4</v>
      </c>
      <c r="AI94" s="115">
        <f t="shared" si="23"/>
        <v>6.4</v>
      </c>
      <c r="AJ94" s="115">
        <f t="shared" si="22"/>
        <v>6.4</v>
      </c>
      <c r="AK94" s="115">
        <f t="shared" si="22"/>
        <v>6.4</v>
      </c>
      <c r="AL94" s="115">
        <f t="shared" si="22"/>
        <v>6.4</v>
      </c>
      <c r="AM94" s="115">
        <f t="shared" si="22"/>
        <v>7.2</v>
      </c>
      <c r="AN94" s="115">
        <f t="shared" si="22"/>
        <v>6.4</v>
      </c>
      <c r="AO94" s="115">
        <f t="shared" si="22"/>
        <v>7.2</v>
      </c>
      <c r="AP94" s="115">
        <f t="shared" si="13"/>
        <v>6.4</v>
      </c>
      <c r="AQ94" s="115">
        <f t="shared" si="13"/>
        <v>7.2</v>
      </c>
      <c r="AR94" s="115">
        <f t="shared" si="13"/>
        <v>6.4</v>
      </c>
      <c r="AS94" s="115">
        <f t="shared" si="12"/>
        <v>7.2</v>
      </c>
      <c r="AT94" s="115">
        <f t="shared" si="12"/>
        <v>6.4</v>
      </c>
      <c r="AU94" s="115">
        <f t="shared" si="12"/>
        <v>6.4</v>
      </c>
      <c r="AV94" s="68">
        <f t="shared" si="20"/>
        <v>161.80000000000004</v>
      </c>
      <c r="AW94" s="68">
        <f t="shared" si="18"/>
        <v>333.80000000000007</v>
      </c>
      <c r="AX94" s="68">
        <f t="shared" si="19"/>
        <v>269.66666666666674</v>
      </c>
      <c r="AY94">
        <f t="shared" si="21"/>
        <v>323.60000000000008</v>
      </c>
    </row>
    <row r="95" spans="2:51" ht="15" customHeight="1" thickBot="1" x14ac:dyDescent="0.25">
      <c r="B95">
        <f t="shared" si="16"/>
        <v>91</v>
      </c>
      <c r="C95" s="54">
        <v>4.5</v>
      </c>
      <c r="D95" s="55">
        <v>8</v>
      </c>
      <c r="E95" s="55">
        <v>8</v>
      </c>
      <c r="F95" s="55">
        <v>4</v>
      </c>
      <c r="G95" s="55">
        <v>3.5</v>
      </c>
      <c r="H95" s="55">
        <v>4</v>
      </c>
      <c r="I95" s="55">
        <v>3.5</v>
      </c>
      <c r="J95" s="56">
        <v>3.5</v>
      </c>
      <c r="K95" s="56">
        <v>3.5</v>
      </c>
      <c r="L95" s="56">
        <v>4</v>
      </c>
      <c r="M95" s="56">
        <v>3.5</v>
      </c>
      <c r="N95" s="56">
        <v>4</v>
      </c>
      <c r="O95" s="56">
        <v>3.5</v>
      </c>
      <c r="P95" s="56">
        <v>4</v>
      </c>
      <c r="Q95" s="56">
        <v>3.5</v>
      </c>
      <c r="R95" s="56">
        <v>4</v>
      </c>
      <c r="S95" s="56">
        <v>3.5</v>
      </c>
      <c r="T95" s="56">
        <v>4</v>
      </c>
      <c r="U95" s="56">
        <v>3.5</v>
      </c>
      <c r="V95" s="56">
        <v>4</v>
      </c>
      <c r="W95" s="55">
        <v>3.5</v>
      </c>
      <c r="X95" s="69">
        <v>3.5</v>
      </c>
      <c r="Y95" s="60">
        <f t="shared" si="17"/>
        <v>91</v>
      </c>
      <c r="Z95" s="117">
        <f t="shared" si="24"/>
        <v>8</v>
      </c>
      <c r="AA95" s="118">
        <f t="shared" si="24"/>
        <v>13.7</v>
      </c>
      <c r="AB95" s="118">
        <f t="shared" si="24"/>
        <v>13.7</v>
      </c>
      <c r="AC95" s="118">
        <f t="shared" si="24"/>
        <v>7.2</v>
      </c>
      <c r="AD95" s="118">
        <f t="shared" si="24"/>
        <v>6.4</v>
      </c>
      <c r="AE95" s="118">
        <f t="shared" si="24"/>
        <v>7.2</v>
      </c>
      <c r="AF95" s="118">
        <f t="shared" si="24"/>
        <v>6.4</v>
      </c>
      <c r="AG95" s="118">
        <f t="shared" si="24"/>
        <v>6.4</v>
      </c>
      <c r="AH95" s="118">
        <f t="shared" si="24"/>
        <v>6.4</v>
      </c>
      <c r="AI95" s="118">
        <f t="shared" si="23"/>
        <v>7.2</v>
      </c>
      <c r="AJ95" s="118">
        <f t="shared" si="22"/>
        <v>6.4</v>
      </c>
      <c r="AK95" s="118">
        <f t="shared" si="22"/>
        <v>7.2</v>
      </c>
      <c r="AL95" s="118">
        <f t="shared" si="22"/>
        <v>6.4</v>
      </c>
      <c r="AM95" s="118">
        <f t="shared" si="22"/>
        <v>7.2</v>
      </c>
      <c r="AN95" s="118">
        <f t="shared" si="22"/>
        <v>6.4</v>
      </c>
      <c r="AO95" s="118">
        <f t="shared" si="22"/>
        <v>7.2</v>
      </c>
      <c r="AP95" s="118">
        <f t="shared" si="13"/>
        <v>6.4</v>
      </c>
      <c r="AQ95" s="118">
        <f t="shared" si="13"/>
        <v>7.2</v>
      </c>
      <c r="AR95" s="118">
        <f t="shared" si="13"/>
        <v>6.4</v>
      </c>
      <c r="AS95" s="118">
        <f t="shared" si="12"/>
        <v>7.2</v>
      </c>
      <c r="AT95" s="118">
        <f t="shared" si="12"/>
        <v>6.4</v>
      </c>
      <c r="AU95" s="118">
        <f t="shared" si="12"/>
        <v>6.4</v>
      </c>
      <c r="AV95" s="110">
        <f t="shared" si="20"/>
        <v>163.40000000000003</v>
      </c>
      <c r="AW95" s="110">
        <f t="shared" si="18"/>
        <v>335.40000000000003</v>
      </c>
      <c r="AX95" s="110">
        <f t="shared" si="19"/>
        <v>272.33333333333343</v>
      </c>
      <c r="AY95">
        <f t="shared" si="21"/>
        <v>326.80000000000007</v>
      </c>
    </row>
    <row r="96" spans="2:51" ht="15" customHeight="1" x14ac:dyDescent="0.2">
      <c r="B96">
        <f t="shared" si="16"/>
        <v>92</v>
      </c>
      <c r="C96" s="33">
        <v>4.5</v>
      </c>
      <c r="D96" s="34">
        <v>8</v>
      </c>
      <c r="E96" s="34">
        <v>8</v>
      </c>
      <c r="F96" s="34">
        <v>4</v>
      </c>
      <c r="G96" s="34">
        <v>3.5</v>
      </c>
      <c r="H96" s="34">
        <v>4</v>
      </c>
      <c r="I96" s="34">
        <v>3.5</v>
      </c>
      <c r="J96" s="35">
        <v>4</v>
      </c>
      <c r="K96" s="35">
        <v>3.5</v>
      </c>
      <c r="L96" s="35">
        <v>4</v>
      </c>
      <c r="M96" s="35">
        <v>3.5</v>
      </c>
      <c r="N96" s="35">
        <v>4</v>
      </c>
      <c r="O96" s="35">
        <v>3.5</v>
      </c>
      <c r="P96" s="35">
        <v>4</v>
      </c>
      <c r="Q96" s="35">
        <v>3.5</v>
      </c>
      <c r="R96" s="35">
        <v>4</v>
      </c>
      <c r="S96" s="35">
        <v>3.5</v>
      </c>
      <c r="T96" s="35">
        <v>4</v>
      </c>
      <c r="U96" s="35">
        <v>3.5</v>
      </c>
      <c r="V96" s="35">
        <v>4</v>
      </c>
      <c r="W96" s="34">
        <v>3.5</v>
      </c>
      <c r="X96" s="36">
        <v>4</v>
      </c>
      <c r="Y96" s="37">
        <f t="shared" si="17"/>
        <v>92</v>
      </c>
      <c r="Z96" s="112">
        <f t="shared" si="24"/>
        <v>8</v>
      </c>
      <c r="AA96" s="38">
        <f t="shared" si="24"/>
        <v>13.7</v>
      </c>
      <c r="AB96" s="38">
        <f t="shared" si="24"/>
        <v>13.7</v>
      </c>
      <c r="AC96" s="38">
        <f t="shared" si="24"/>
        <v>7.2</v>
      </c>
      <c r="AD96" s="38">
        <f t="shared" si="24"/>
        <v>6.4</v>
      </c>
      <c r="AE96" s="38">
        <f t="shared" si="24"/>
        <v>7.2</v>
      </c>
      <c r="AF96" s="38">
        <f t="shared" si="24"/>
        <v>6.4</v>
      </c>
      <c r="AG96" s="38">
        <f t="shared" si="24"/>
        <v>7.2</v>
      </c>
      <c r="AH96" s="38">
        <f t="shared" si="24"/>
        <v>6.4</v>
      </c>
      <c r="AI96" s="38">
        <f t="shared" si="23"/>
        <v>7.2</v>
      </c>
      <c r="AJ96" s="38">
        <f t="shared" si="22"/>
        <v>6.4</v>
      </c>
      <c r="AK96" s="38">
        <f t="shared" si="22"/>
        <v>7.2</v>
      </c>
      <c r="AL96" s="38">
        <f t="shared" si="22"/>
        <v>6.4</v>
      </c>
      <c r="AM96" s="38">
        <f t="shared" si="22"/>
        <v>7.2</v>
      </c>
      <c r="AN96" s="38">
        <f t="shared" si="22"/>
        <v>6.4</v>
      </c>
      <c r="AO96" s="38">
        <f t="shared" si="22"/>
        <v>7.2</v>
      </c>
      <c r="AP96" s="38">
        <f t="shared" si="13"/>
        <v>6.4</v>
      </c>
      <c r="AQ96" s="38">
        <f t="shared" si="13"/>
        <v>7.2</v>
      </c>
      <c r="AR96" s="38">
        <f t="shared" si="13"/>
        <v>6.4</v>
      </c>
      <c r="AS96" s="38">
        <f t="shared" si="12"/>
        <v>7.2</v>
      </c>
      <c r="AT96" s="38">
        <f t="shared" si="12"/>
        <v>6.4</v>
      </c>
      <c r="AU96" s="38">
        <f t="shared" si="12"/>
        <v>7.2</v>
      </c>
      <c r="AV96" s="40">
        <f t="shared" si="20"/>
        <v>165</v>
      </c>
      <c r="AW96" s="41">
        <f t="shared" si="18"/>
        <v>337</v>
      </c>
      <c r="AX96" s="40">
        <f t="shared" si="19"/>
        <v>275</v>
      </c>
      <c r="AY96">
        <f t="shared" si="21"/>
        <v>330</v>
      </c>
    </row>
    <row r="97" spans="2:51" ht="15" customHeight="1" x14ac:dyDescent="0.2">
      <c r="B97">
        <f t="shared" si="16"/>
        <v>93</v>
      </c>
      <c r="C97" s="44">
        <v>4.5</v>
      </c>
      <c r="D97" s="45">
        <v>8</v>
      </c>
      <c r="E97" s="45">
        <v>8</v>
      </c>
      <c r="F97" s="45">
        <v>4</v>
      </c>
      <c r="G97" s="45">
        <v>3.5</v>
      </c>
      <c r="H97" s="45">
        <v>4</v>
      </c>
      <c r="I97" s="45">
        <v>3.5</v>
      </c>
      <c r="J97" s="46">
        <v>4</v>
      </c>
      <c r="K97" s="46">
        <v>3.5</v>
      </c>
      <c r="L97" s="46">
        <v>4</v>
      </c>
      <c r="M97" s="46">
        <v>3.5</v>
      </c>
      <c r="N97" s="46">
        <v>4</v>
      </c>
      <c r="O97" s="46">
        <v>3.5</v>
      </c>
      <c r="P97" s="46">
        <v>4</v>
      </c>
      <c r="Q97" s="46">
        <v>3.5</v>
      </c>
      <c r="R97" s="46">
        <v>4</v>
      </c>
      <c r="S97" s="47">
        <v>4</v>
      </c>
      <c r="T97" s="47">
        <v>4</v>
      </c>
      <c r="U97" s="47">
        <v>4</v>
      </c>
      <c r="V97" s="47">
        <v>4</v>
      </c>
      <c r="W97" s="48">
        <v>3.5</v>
      </c>
      <c r="X97" s="49">
        <v>4</v>
      </c>
      <c r="Y97" s="50">
        <f t="shared" si="17"/>
        <v>93</v>
      </c>
      <c r="Z97" s="114">
        <f t="shared" si="24"/>
        <v>8</v>
      </c>
      <c r="AA97" s="115">
        <f t="shared" si="24"/>
        <v>13.7</v>
      </c>
      <c r="AB97" s="115">
        <f t="shared" si="24"/>
        <v>13.7</v>
      </c>
      <c r="AC97" s="115">
        <f t="shared" si="24"/>
        <v>7.2</v>
      </c>
      <c r="AD97" s="115">
        <f t="shared" si="24"/>
        <v>6.4</v>
      </c>
      <c r="AE97" s="115">
        <f t="shared" si="24"/>
        <v>7.2</v>
      </c>
      <c r="AF97" s="115">
        <f t="shared" si="24"/>
        <v>6.4</v>
      </c>
      <c r="AG97" s="115">
        <f t="shared" si="24"/>
        <v>7.2</v>
      </c>
      <c r="AH97" s="115">
        <f t="shared" si="24"/>
        <v>6.4</v>
      </c>
      <c r="AI97" s="115">
        <f t="shared" si="23"/>
        <v>7.2</v>
      </c>
      <c r="AJ97" s="115">
        <f t="shared" si="22"/>
        <v>6.4</v>
      </c>
      <c r="AK97" s="115">
        <f t="shared" si="22"/>
        <v>7.2</v>
      </c>
      <c r="AL97" s="115">
        <f t="shared" si="22"/>
        <v>6.4</v>
      </c>
      <c r="AM97" s="115">
        <f t="shared" si="22"/>
        <v>7.2</v>
      </c>
      <c r="AN97" s="115">
        <f t="shared" si="22"/>
        <v>6.4</v>
      </c>
      <c r="AO97" s="115">
        <f t="shared" si="22"/>
        <v>7.2</v>
      </c>
      <c r="AP97" s="115">
        <f t="shared" si="13"/>
        <v>7.2</v>
      </c>
      <c r="AQ97" s="115">
        <f t="shared" si="13"/>
        <v>7.2</v>
      </c>
      <c r="AR97" s="115">
        <f t="shared" si="13"/>
        <v>7.2</v>
      </c>
      <c r="AS97" s="115">
        <f t="shared" si="13"/>
        <v>7.2</v>
      </c>
      <c r="AT97" s="115">
        <f t="shared" si="13"/>
        <v>6.4</v>
      </c>
      <c r="AU97" s="115">
        <f t="shared" si="13"/>
        <v>7.2</v>
      </c>
      <c r="AV97" s="68">
        <f t="shared" si="20"/>
        <v>166.6</v>
      </c>
      <c r="AW97" s="53">
        <f t="shared" si="18"/>
        <v>338.6</v>
      </c>
      <c r="AX97" s="53">
        <f t="shared" si="19"/>
        <v>277.66666666666669</v>
      </c>
      <c r="AY97">
        <f t="shared" si="21"/>
        <v>333.2</v>
      </c>
    </row>
    <row r="98" spans="2:51" ht="15" customHeight="1" x14ac:dyDescent="0.2">
      <c r="B98">
        <f t="shared" si="16"/>
        <v>94</v>
      </c>
      <c r="C98" s="44">
        <v>4.5</v>
      </c>
      <c r="D98" s="45">
        <v>8</v>
      </c>
      <c r="E98" s="45">
        <v>8</v>
      </c>
      <c r="F98" s="45">
        <v>4</v>
      </c>
      <c r="G98" s="45">
        <v>3.5</v>
      </c>
      <c r="H98" s="45">
        <v>4</v>
      </c>
      <c r="I98" s="45">
        <v>3.5</v>
      </c>
      <c r="J98" s="46">
        <v>4</v>
      </c>
      <c r="K98" s="46">
        <v>3.5</v>
      </c>
      <c r="L98" s="46">
        <v>4</v>
      </c>
      <c r="M98" s="46">
        <v>3.5</v>
      </c>
      <c r="N98" s="46">
        <v>4</v>
      </c>
      <c r="O98" s="46">
        <v>4</v>
      </c>
      <c r="P98" s="46">
        <v>4</v>
      </c>
      <c r="Q98" s="46">
        <v>4</v>
      </c>
      <c r="R98" s="46">
        <v>4</v>
      </c>
      <c r="S98" s="47">
        <v>4</v>
      </c>
      <c r="T98" s="47">
        <v>4</v>
      </c>
      <c r="U98" s="47">
        <v>4</v>
      </c>
      <c r="V98" s="47">
        <v>4</v>
      </c>
      <c r="W98" s="48">
        <v>3.5</v>
      </c>
      <c r="X98" s="49">
        <v>4</v>
      </c>
      <c r="Y98" s="50">
        <f t="shared" si="17"/>
        <v>94</v>
      </c>
      <c r="Z98" s="114">
        <f t="shared" si="24"/>
        <v>8</v>
      </c>
      <c r="AA98" s="115">
        <f t="shared" si="24"/>
        <v>13.7</v>
      </c>
      <c r="AB98" s="115">
        <f t="shared" si="24"/>
        <v>13.7</v>
      </c>
      <c r="AC98" s="115">
        <f t="shared" si="24"/>
        <v>7.2</v>
      </c>
      <c r="AD98" s="115">
        <f t="shared" si="24"/>
        <v>6.4</v>
      </c>
      <c r="AE98" s="115">
        <f t="shared" si="24"/>
        <v>7.2</v>
      </c>
      <c r="AF98" s="115">
        <f t="shared" si="24"/>
        <v>6.4</v>
      </c>
      <c r="AG98" s="115">
        <f t="shared" si="24"/>
        <v>7.2</v>
      </c>
      <c r="AH98" s="115">
        <f t="shared" si="24"/>
        <v>6.4</v>
      </c>
      <c r="AI98" s="115">
        <f t="shared" si="23"/>
        <v>7.2</v>
      </c>
      <c r="AJ98" s="115">
        <f t="shared" si="22"/>
        <v>6.4</v>
      </c>
      <c r="AK98" s="115">
        <f t="shared" si="22"/>
        <v>7.2</v>
      </c>
      <c r="AL98" s="115">
        <f t="shared" si="22"/>
        <v>7.2</v>
      </c>
      <c r="AM98" s="115">
        <f t="shared" si="22"/>
        <v>7.2</v>
      </c>
      <c r="AN98" s="115">
        <f t="shared" si="22"/>
        <v>7.2</v>
      </c>
      <c r="AO98" s="115">
        <f t="shared" si="22"/>
        <v>7.2</v>
      </c>
      <c r="AP98" s="115">
        <f t="shared" si="22"/>
        <v>7.2</v>
      </c>
      <c r="AQ98" s="115">
        <f t="shared" si="22"/>
        <v>7.2</v>
      </c>
      <c r="AR98" s="115">
        <f t="shared" si="22"/>
        <v>7.2</v>
      </c>
      <c r="AS98" s="115">
        <f t="shared" si="22"/>
        <v>7.2</v>
      </c>
      <c r="AT98" s="115">
        <f t="shared" si="22"/>
        <v>6.4</v>
      </c>
      <c r="AU98" s="115">
        <f t="shared" si="22"/>
        <v>7.2</v>
      </c>
      <c r="AV98" s="68">
        <f t="shared" si="20"/>
        <v>168.2</v>
      </c>
      <c r="AW98" s="53">
        <f t="shared" si="18"/>
        <v>340.2</v>
      </c>
      <c r="AX98" s="53">
        <f t="shared" si="19"/>
        <v>280.33333333333331</v>
      </c>
      <c r="AY98">
        <f t="shared" si="21"/>
        <v>336.4</v>
      </c>
    </row>
    <row r="99" spans="2:51" ht="15" customHeight="1" x14ac:dyDescent="0.2">
      <c r="B99">
        <f t="shared" si="16"/>
        <v>95</v>
      </c>
      <c r="C99" s="44">
        <v>4.5</v>
      </c>
      <c r="D99" s="45">
        <v>8</v>
      </c>
      <c r="E99" s="45">
        <v>8</v>
      </c>
      <c r="F99" s="45">
        <v>4</v>
      </c>
      <c r="G99" s="45">
        <v>3.5</v>
      </c>
      <c r="H99" s="45">
        <v>4</v>
      </c>
      <c r="I99" s="45">
        <v>3.5</v>
      </c>
      <c r="J99" s="46">
        <v>4</v>
      </c>
      <c r="K99" s="46">
        <v>3.5</v>
      </c>
      <c r="L99" s="46">
        <v>4</v>
      </c>
      <c r="M99" s="46">
        <v>4</v>
      </c>
      <c r="N99" s="46">
        <v>4</v>
      </c>
      <c r="O99" s="46">
        <v>4</v>
      </c>
      <c r="P99" s="46">
        <v>4</v>
      </c>
      <c r="Q99" s="46">
        <v>4</v>
      </c>
      <c r="R99" s="46">
        <v>4</v>
      </c>
      <c r="S99" s="47">
        <v>4</v>
      </c>
      <c r="T99" s="47">
        <v>4</v>
      </c>
      <c r="U99" s="47">
        <v>4</v>
      </c>
      <c r="V99" s="47">
        <v>4</v>
      </c>
      <c r="W99" s="48">
        <v>4</v>
      </c>
      <c r="X99" s="49">
        <v>4</v>
      </c>
      <c r="Y99" s="50">
        <f t="shared" si="17"/>
        <v>95</v>
      </c>
      <c r="Z99" s="114">
        <f t="shared" si="24"/>
        <v>8</v>
      </c>
      <c r="AA99" s="115">
        <f t="shared" si="24"/>
        <v>13.7</v>
      </c>
      <c r="AB99" s="115">
        <f t="shared" si="24"/>
        <v>13.7</v>
      </c>
      <c r="AC99" s="115">
        <f t="shared" si="24"/>
        <v>7.2</v>
      </c>
      <c r="AD99" s="115">
        <f t="shared" si="24"/>
        <v>6.4</v>
      </c>
      <c r="AE99" s="115">
        <f t="shared" si="24"/>
        <v>7.2</v>
      </c>
      <c r="AF99" s="115">
        <f t="shared" si="24"/>
        <v>6.4</v>
      </c>
      <c r="AG99" s="115">
        <f t="shared" si="24"/>
        <v>7.2</v>
      </c>
      <c r="AH99" s="115">
        <f t="shared" si="24"/>
        <v>6.4</v>
      </c>
      <c r="AI99" s="115">
        <f t="shared" si="23"/>
        <v>7.2</v>
      </c>
      <c r="AJ99" s="115">
        <f t="shared" si="22"/>
        <v>7.2</v>
      </c>
      <c r="AK99" s="115">
        <f t="shared" si="22"/>
        <v>7.2</v>
      </c>
      <c r="AL99" s="115">
        <f t="shared" si="22"/>
        <v>7.2</v>
      </c>
      <c r="AM99" s="115">
        <f t="shared" si="22"/>
        <v>7.2</v>
      </c>
      <c r="AN99" s="115">
        <f t="shared" si="22"/>
        <v>7.2</v>
      </c>
      <c r="AO99" s="115">
        <f t="shared" si="22"/>
        <v>7.2</v>
      </c>
      <c r="AP99" s="115">
        <f t="shared" si="22"/>
        <v>7.2</v>
      </c>
      <c r="AQ99" s="115">
        <f t="shared" si="22"/>
        <v>7.2</v>
      </c>
      <c r="AR99" s="115">
        <f t="shared" si="22"/>
        <v>7.2</v>
      </c>
      <c r="AS99" s="115">
        <f t="shared" si="22"/>
        <v>7.2</v>
      </c>
      <c r="AT99" s="115">
        <f t="shared" si="22"/>
        <v>7.2</v>
      </c>
      <c r="AU99" s="115">
        <f t="shared" si="22"/>
        <v>7.2</v>
      </c>
      <c r="AV99" s="68">
        <f t="shared" si="20"/>
        <v>169.79999999999995</v>
      </c>
      <c r="AW99" s="53">
        <f t="shared" si="18"/>
        <v>341.79999999999995</v>
      </c>
      <c r="AX99" s="53">
        <f t="shared" si="19"/>
        <v>282.99999999999994</v>
      </c>
      <c r="AY99">
        <f t="shared" si="21"/>
        <v>339.59999999999991</v>
      </c>
    </row>
    <row r="100" spans="2:51" ht="15" customHeight="1" thickBot="1" x14ac:dyDescent="0.25">
      <c r="B100">
        <f t="shared" si="16"/>
        <v>96</v>
      </c>
      <c r="C100" s="54">
        <v>4.5</v>
      </c>
      <c r="D100" s="55">
        <v>8</v>
      </c>
      <c r="E100" s="55">
        <v>8</v>
      </c>
      <c r="F100" s="55">
        <v>4</v>
      </c>
      <c r="G100" s="55">
        <v>3.5</v>
      </c>
      <c r="H100" s="55">
        <v>4</v>
      </c>
      <c r="I100" s="55">
        <v>3.5</v>
      </c>
      <c r="J100" s="56">
        <v>4</v>
      </c>
      <c r="K100" s="56">
        <v>3.5</v>
      </c>
      <c r="L100" s="56">
        <v>4</v>
      </c>
      <c r="M100" s="56">
        <v>4</v>
      </c>
      <c r="N100" s="56">
        <v>4</v>
      </c>
      <c r="O100" s="56">
        <v>4</v>
      </c>
      <c r="P100" s="56">
        <v>4</v>
      </c>
      <c r="Q100" s="56">
        <v>4</v>
      </c>
      <c r="R100" s="56">
        <v>4.5</v>
      </c>
      <c r="S100" s="56">
        <v>4</v>
      </c>
      <c r="T100" s="57">
        <v>4.5</v>
      </c>
      <c r="U100" s="57">
        <v>4</v>
      </c>
      <c r="V100" s="57">
        <v>4</v>
      </c>
      <c r="W100" s="58">
        <v>4</v>
      </c>
      <c r="X100" s="59">
        <v>4</v>
      </c>
      <c r="Y100" s="60">
        <f t="shared" si="17"/>
        <v>96</v>
      </c>
      <c r="Z100" s="117">
        <f t="shared" si="24"/>
        <v>8</v>
      </c>
      <c r="AA100" s="118">
        <f t="shared" si="24"/>
        <v>13.7</v>
      </c>
      <c r="AB100" s="118">
        <f t="shared" si="24"/>
        <v>13.7</v>
      </c>
      <c r="AC100" s="118">
        <f t="shared" si="24"/>
        <v>7.2</v>
      </c>
      <c r="AD100" s="118">
        <f t="shared" si="24"/>
        <v>6.4</v>
      </c>
      <c r="AE100" s="118">
        <f t="shared" si="24"/>
        <v>7.2</v>
      </c>
      <c r="AF100" s="118">
        <f t="shared" si="24"/>
        <v>6.4</v>
      </c>
      <c r="AG100" s="118">
        <f t="shared" si="24"/>
        <v>7.2</v>
      </c>
      <c r="AH100" s="118">
        <f t="shared" si="24"/>
        <v>6.4</v>
      </c>
      <c r="AI100" s="118">
        <f t="shared" si="23"/>
        <v>7.2</v>
      </c>
      <c r="AJ100" s="118">
        <f t="shared" si="22"/>
        <v>7.2</v>
      </c>
      <c r="AK100" s="118">
        <f t="shared" si="22"/>
        <v>7.2</v>
      </c>
      <c r="AL100" s="118">
        <f t="shared" si="22"/>
        <v>7.2</v>
      </c>
      <c r="AM100" s="118">
        <f t="shared" si="22"/>
        <v>7.2</v>
      </c>
      <c r="AN100" s="118">
        <f t="shared" si="22"/>
        <v>7.2</v>
      </c>
      <c r="AO100" s="118">
        <f t="shared" si="22"/>
        <v>8</v>
      </c>
      <c r="AP100" s="118">
        <f t="shared" si="22"/>
        <v>7.2</v>
      </c>
      <c r="AQ100" s="118">
        <f t="shared" si="22"/>
        <v>8</v>
      </c>
      <c r="AR100" s="118">
        <f t="shared" si="22"/>
        <v>7.2</v>
      </c>
      <c r="AS100" s="118">
        <f t="shared" si="22"/>
        <v>7.2</v>
      </c>
      <c r="AT100" s="118">
        <f t="shared" si="22"/>
        <v>7.2</v>
      </c>
      <c r="AU100" s="118">
        <f t="shared" si="22"/>
        <v>7.2</v>
      </c>
      <c r="AV100" s="110">
        <f t="shared" si="20"/>
        <v>171.39999999999998</v>
      </c>
      <c r="AW100" s="63">
        <f t="shared" si="18"/>
        <v>343.4</v>
      </c>
      <c r="AX100" s="63">
        <f t="shared" si="19"/>
        <v>285.66666666666663</v>
      </c>
      <c r="AY100">
        <f t="shared" si="21"/>
        <v>342.79999999999995</v>
      </c>
    </row>
    <row r="101" spans="2:51" ht="15" customHeight="1" x14ac:dyDescent="0.2">
      <c r="B101">
        <f t="shared" si="16"/>
        <v>97</v>
      </c>
      <c r="C101" s="33">
        <v>4.5</v>
      </c>
      <c r="D101" s="34">
        <v>8</v>
      </c>
      <c r="E101" s="34">
        <v>8</v>
      </c>
      <c r="F101" s="34">
        <v>4</v>
      </c>
      <c r="G101" s="34">
        <v>3.5</v>
      </c>
      <c r="H101" s="34">
        <v>4</v>
      </c>
      <c r="I101" s="34">
        <v>3.5</v>
      </c>
      <c r="J101" s="35">
        <v>4</v>
      </c>
      <c r="K101" s="35">
        <v>3.5</v>
      </c>
      <c r="L101" s="35">
        <v>4</v>
      </c>
      <c r="M101" s="35">
        <v>4</v>
      </c>
      <c r="N101" s="35">
        <v>4</v>
      </c>
      <c r="O101" s="35">
        <v>4</v>
      </c>
      <c r="P101" s="35">
        <v>4</v>
      </c>
      <c r="Q101" s="35">
        <v>4</v>
      </c>
      <c r="R101" s="35">
        <v>4.5</v>
      </c>
      <c r="S101" s="35">
        <v>4.5</v>
      </c>
      <c r="T101" s="35">
        <v>4.5</v>
      </c>
      <c r="U101" s="35">
        <v>4.5</v>
      </c>
      <c r="V101" s="35">
        <v>4</v>
      </c>
      <c r="W101" s="34">
        <v>4</v>
      </c>
      <c r="X101" s="36">
        <v>4</v>
      </c>
      <c r="Y101" s="37">
        <f t="shared" si="17"/>
        <v>97</v>
      </c>
      <c r="Z101" s="112">
        <f t="shared" si="24"/>
        <v>8</v>
      </c>
      <c r="AA101" s="38">
        <f t="shared" si="24"/>
        <v>13.7</v>
      </c>
      <c r="AB101" s="38">
        <f t="shared" si="24"/>
        <v>13.7</v>
      </c>
      <c r="AC101" s="38">
        <f t="shared" si="24"/>
        <v>7.2</v>
      </c>
      <c r="AD101" s="38">
        <f t="shared" si="24"/>
        <v>6.4</v>
      </c>
      <c r="AE101" s="38">
        <f t="shared" si="24"/>
        <v>7.2</v>
      </c>
      <c r="AF101" s="38">
        <f t="shared" si="24"/>
        <v>6.4</v>
      </c>
      <c r="AG101" s="38">
        <f t="shared" si="24"/>
        <v>7.2</v>
      </c>
      <c r="AH101" s="38">
        <f t="shared" si="24"/>
        <v>6.4</v>
      </c>
      <c r="AI101" s="38">
        <f t="shared" si="23"/>
        <v>7.2</v>
      </c>
      <c r="AJ101" s="38">
        <f t="shared" si="22"/>
        <v>7.2</v>
      </c>
      <c r="AK101" s="38">
        <f t="shared" si="22"/>
        <v>7.2</v>
      </c>
      <c r="AL101" s="38">
        <f t="shared" si="22"/>
        <v>7.2</v>
      </c>
      <c r="AM101" s="38">
        <f t="shared" si="22"/>
        <v>7.2</v>
      </c>
      <c r="AN101" s="38">
        <f t="shared" si="22"/>
        <v>7.2</v>
      </c>
      <c r="AO101" s="38">
        <f t="shared" si="22"/>
        <v>8</v>
      </c>
      <c r="AP101" s="38">
        <f t="shared" si="22"/>
        <v>8</v>
      </c>
      <c r="AQ101" s="38">
        <f t="shared" si="22"/>
        <v>8</v>
      </c>
      <c r="AR101" s="38">
        <f t="shared" si="22"/>
        <v>8</v>
      </c>
      <c r="AS101" s="38">
        <f t="shared" si="22"/>
        <v>7.2</v>
      </c>
      <c r="AT101" s="38">
        <f t="shared" si="22"/>
        <v>7.2</v>
      </c>
      <c r="AU101" s="38">
        <f t="shared" si="22"/>
        <v>7.2</v>
      </c>
      <c r="AV101" s="40">
        <f t="shared" si="20"/>
        <v>173</v>
      </c>
      <c r="AW101" s="40">
        <f t="shared" si="18"/>
        <v>345</v>
      </c>
      <c r="AX101" s="40">
        <f t="shared" si="19"/>
        <v>288.33333333333337</v>
      </c>
      <c r="AY101">
        <f t="shared" si="21"/>
        <v>345</v>
      </c>
    </row>
    <row r="102" spans="2:51" ht="15" customHeight="1" x14ac:dyDescent="0.2">
      <c r="B102">
        <f t="shared" si="16"/>
        <v>98</v>
      </c>
      <c r="C102" s="44">
        <v>4.5</v>
      </c>
      <c r="D102" s="45">
        <v>8</v>
      </c>
      <c r="E102" s="45">
        <v>8</v>
      </c>
      <c r="F102" s="45">
        <v>4</v>
      </c>
      <c r="G102" s="45">
        <v>3.5</v>
      </c>
      <c r="H102" s="45">
        <v>4</v>
      </c>
      <c r="I102" s="45">
        <v>3.5</v>
      </c>
      <c r="J102" s="46">
        <v>4</v>
      </c>
      <c r="K102" s="46">
        <v>3.5</v>
      </c>
      <c r="L102" s="46">
        <v>4</v>
      </c>
      <c r="M102" s="46">
        <v>4</v>
      </c>
      <c r="N102" s="46">
        <v>4</v>
      </c>
      <c r="O102" s="46">
        <v>4</v>
      </c>
      <c r="P102" s="46">
        <v>4.5</v>
      </c>
      <c r="Q102" s="46">
        <v>4</v>
      </c>
      <c r="R102" s="46">
        <v>4.5</v>
      </c>
      <c r="S102" s="46">
        <v>4.5</v>
      </c>
      <c r="T102" s="46">
        <v>4.5</v>
      </c>
      <c r="U102" s="46">
        <v>4.5</v>
      </c>
      <c r="V102" s="46">
        <v>4.5</v>
      </c>
      <c r="W102" s="45">
        <v>4</v>
      </c>
      <c r="X102" s="67">
        <v>4</v>
      </c>
      <c r="Y102" s="50">
        <f t="shared" si="17"/>
        <v>98</v>
      </c>
      <c r="Z102" s="114">
        <f t="shared" si="24"/>
        <v>8</v>
      </c>
      <c r="AA102" s="115">
        <f t="shared" si="24"/>
        <v>13.7</v>
      </c>
      <c r="AB102" s="115">
        <f t="shared" si="24"/>
        <v>13.7</v>
      </c>
      <c r="AC102" s="115">
        <f t="shared" si="24"/>
        <v>7.2</v>
      </c>
      <c r="AD102" s="115">
        <f t="shared" si="24"/>
        <v>6.4</v>
      </c>
      <c r="AE102" s="115">
        <f t="shared" si="24"/>
        <v>7.2</v>
      </c>
      <c r="AF102" s="115">
        <f t="shared" si="24"/>
        <v>6.4</v>
      </c>
      <c r="AG102" s="115">
        <f t="shared" si="24"/>
        <v>7.2</v>
      </c>
      <c r="AH102" s="115">
        <f t="shared" si="24"/>
        <v>6.4</v>
      </c>
      <c r="AI102" s="115">
        <f t="shared" si="23"/>
        <v>7.2</v>
      </c>
      <c r="AJ102" s="115">
        <f t="shared" si="22"/>
        <v>7.2</v>
      </c>
      <c r="AK102" s="115">
        <f t="shared" si="22"/>
        <v>7.2</v>
      </c>
      <c r="AL102" s="115">
        <f t="shared" si="22"/>
        <v>7.2</v>
      </c>
      <c r="AM102" s="115">
        <f t="shared" si="22"/>
        <v>8</v>
      </c>
      <c r="AN102" s="115">
        <f t="shared" si="22"/>
        <v>7.2</v>
      </c>
      <c r="AO102" s="115">
        <f t="shared" si="22"/>
        <v>8</v>
      </c>
      <c r="AP102" s="115">
        <f t="shared" si="22"/>
        <v>8</v>
      </c>
      <c r="AQ102" s="115">
        <f t="shared" si="22"/>
        <v>8</v>
      </c>
      <c r="AR102" s="115">
        <f t="shared" si="22"/>
        <v>8</v>
      </c>
      <c r="AS102" s="115">
        <f t="shared" si="22"/>
        <v>8</v>
      </c>
      <c r="AT102" s="115">
        <f t="shared" si="22"/>
        <v>7.2</v>
      </c>
      <c r="AU102" s="115">
        <f t="shared" si="22"/>
        <v>7.2</v>
      </c>
      <c r="AV102" s="68">
        <f t="shared" si="20"/>
        <v>174.6</v>
      </c>
      <c r="AW102" s="68">
        <f t="shared" si="18"/>
        <v>346.6</v>
      </c>
      <c r="AX102" s="68">
        <f t="shared" si="19"/>
        <v>291</v>
      </c>
      <c r="AY102">
        <f t="shared" si="21"/>
        <v>346.6</v>
      </c>
    </row>
    <row r="103" spans="2:51" ht="15" customHeight="1" x14ac:dyDescent="0.2">
      <c r="B103">
        <f t="shared" si="16"/>
        <v>99</v>
      </c>
      <c r="C103" s="44">
        <v>5</v>
      </c>
      <c r="D103" s="45">
        <v>8</v>
      </c>
      <c r="E103" s="45">
        <v>8</v>
      </c>
      <c r="F103" s="45">
        <v>4</v>
      </c>
      <c r="G103" s="45">
        <v>3.5</v>
      </c>
      <c r="H103" s="45">
        <v>4</v>
      </c>
      <c r="I103" s="45">
        <v>3.5</v>
      </c>
      <c r="J103" s="45">
        <v>4</v>
      </c>
      <c r="K103" s="45">
        <v>4</v>
      </c>
      <c r="L103" s="45">
        <v>4</v>
      </c>
      <c r="M103" s="45">
        <v>4</v>
      </c>
      <c r="N103" s="45">
        <v>4</v>
      </c>
      <c r="O103" s="45">
        <v>4</v>
      </c>
      <c r="P103" s="45">
        <v>4.5</v>
      </c>
      <c r="Q103" s="45">
        <v>4</v>
      </c>
      <c r="R103" s="45">
        <v>4.5</v>
      </c>
      <c r="S103" s="45">
        <v>4.5</v>
      </c>
      <c r="T103" s="45">
        <v>4.5</v>
      </c>
      <c r="U103" s="45">
        <v>4.5</v>
      </c>
      <c r="V103" s="45">
        <v>4.5</v>
      </c>
      <c r="W103" s="45">
        <v>4</v>
      </c>
      <c r="X103" s="67">
        <v>4</v>
      </c>
      <c r="Y103" s="50">
        <f t="shared" si="17"/>
        <v>99</v>
      </c>
      <c r="Z103" s="114">
        <f t="shared" si="24"/>
        <v>8.8000000000000007</v>
      </c>
      <c r="AA103" s="115">
        <f t="shared" si="24"/>
        <v>13.7</v>
      </c>
      <c r="AB103" s="115">
        <f t="shared" si="24"/>
        <v>13.7</v>
      </c>
      <c r="AC103" s="115">
        <f t="shared" si="24"/>
        <v>7.2</v>
      </c>
      <c r="AD103" s="115">
        <f t="shared" si="24"/>
        <v>6.4</v>
      </c>
      <c r="AE103" s="115">
        <f t="shared" si="24"/>
        <v>7.2</v>
      </c>
      <c r="AF103" s="115">
        <f t="shared" si="24"/>
        <v>6.4</v>
      </c>
      <c r="AG103" s="115">
        <f t="shared" si="24"/>
        <v>7.2</v>
      </c>
      <c r="AH103" s="115">
        <f t="shared" si="24"/>
        <v>7.2</v>
      </c>
      <c r="AI103" s="115">
        <f t="shared" si="23"/>
        <v>7.2</v>
      </c>
      <c r="AJ103" s="115">
        <f t="shared" si="22"/>
        <v>7.2</v>
      </c>
      <c r="AK103" s="115">
        <f t="shared" si="22"/>
        <v>7.2</v>
      </c>
      <c r="AL103" s="115">
        <f t="shared" si="22"/>
        <v>7.2</v>
      </c>
      <c r="AM103" s="115">
        <f t="shared" si="22"/>
        <v>8</v>
      </c>
      <c r="AN103" s="115">
        <f t="shared" si="22"/>
        <v>7.2</v>
      </c>
      <c r="AO103" s="115">
        <f t="shared" si="22"/>
        <v>8</v>
      </c>
      <c r="AP103" s="115">
        <f t="shared" si="22"/>
        <v>8</v>
      </c>
      <c r="AQ103" s="115">
        <f t="shared" si="22"/>
        <v>8</v>
      </c>
      <c r="AR103" s="115">
        <f t="shared" si="22"/>
        <v>8</v>
      </c>
      <c r="AS103" s="115">
        <f t="shared" si="22"/>
        <v>8</v>
      </c>
      <c r="AT103" s="115">
        <f t="shared" si="22"/>
        <v>7.2</v>
      </c>
      <c r="AU103" s="115">
        <f t="shared" si="22"/>
        <v>7.2</v>
      </c>
      <c r="AV103" s="68">
        <f t="shared" si="20"/>
        <v>176.2</v>
      </c>
      <c r="AW103" s="68">
        <f t="shared" si="18"/>
        <v>348.2</v>
      </c>
      <c r="AX103" s="68">
        <f t="shared" si="19"/>
        <v>293.66666666666669</v>
      </c>
      <c r="AY103">
        <f t="shared" si="21"/>
        <v>348.2</v>
      </c>
    </row>
    <row r="104" spans="2:51" ht="15" customHeight="1" x14ac:dyDescent="0.2">
      <c r="B104">
        <f t="shared" si="16"/>
        <v>100</v>
      </c>
      <c r="C104" s="44">
        <v>5</v>
      </c>
      <c r="D104" s="45">
        <v>8</v>
      </c>
      <c r="E104" s="45">
        <v>8</v>
      </c>
      <c r="F104" s="45">
        <v>4</v>
      </c>
      <c r="G104" s="45">
        <v>3.5</v>
      </c>
      <c r="H104" s="45">
        <v>4</v>
      </c>
      <c r="I104" s="45">
        <v>3.5</v>
      </c>
      <c r="J104" s="46">
        <v>4</v>
      </c>
      <c r="K104" s="46">
        <v>4</v>
      </c>
      <c r="L104" s="46">
        <v>4.5</v>
      </c>
      <c r="M104" s="46">
        <v>4</v>
      </c>
      <c r="N104" s="46">
        <v>4.5</v>
      </c>
      <c r="O104" s="46">
        <v>4</v>
      </c>
      <c r="P104" s="46">
        <v>4.5</v>
      </c>
      <c r="Q104" s="46">
        <v>4</v>
      </c>
      <c r="R104" s="46">
        <v>4.5</v>
      </c>
      <c r="S104" s="46">
        <v>4.5</v>
      </c>
      <c r="T104" s="46">
        <v>4.5</v>
      </c>
      <c r="U104" s="46">
        <v>4.5</v>
      </c>
      <c r="V104" s="46">
        <v>4.5</v>
      </c>
      <c r="W104" s="45">
        <v>4</v>
      </c>
      <c r="X104" s="67">
        <v>4</v>
      </c>
      <c r="Y104" s="50">
        <f t="shared" si="17"/>
        <v>100</v>
      </c>
      <c r="Z104" s="114">
        <f t="shared" si="24"/>
        <v>8.8000000000000007</v>
      </c>
      <c r="AA104" s="115">
        <f t="shared" si="24"/>
        <v>13.7</v>
      </c>
      <c r="AB104" s="115">
        <f t="shared" si="24"/>
        <v>13.7</v>
      </c>
      <c r="AC104" s="115">
        <f t="shared" si="24"/>
        <v>7.2</v>
      </c>
      <c r="AD104" s="115">
        <f t="shared" si="24"/>
        <v>6.4</v>
      </c>
      <c r="AE104" s="115">
        <f t="shared" si="24"/>
        <v>7.2</v>
      </c>
      <c r="AF104" s="115">
        <f t="shared" si="24"/>
        <v>6.4</v>
      </c>
      <c r="AG104" s="115">
        <f t="shared" si="24"/>
        <v>7.2</v>
      </c>
      <c r="AH104" s="115">
        <f t="shared" si="24"/>
        <v>7.2</v>
      </c>
      <c r="AI104" s="115">
        <f t="shared" si="23"/>
        <v>8</v>
      </c>
      <c r="AJ104" s="115">
        <f t="shared" si="22"/>
        <v>7.2</v>
      </c>
      <c r="AK104" s="115">
        <f t="shared" si="22"/>
        <v>8</v>
      </c>
      <c r="AL104" s="115">
        <f t="shared" si="22"/>
        <v>7.2</v>
      </c>
      <c r="AM104" s="115">
        <f t="shared" si="22"/>
        <v>8</v>
      </c>
      <c r="AN104" s="115">
        <f t="shared" si="22"/>
        <v>7.2</v>
      </c>
      <c r="AO104" s="115">
        <f t="shared" si="22"/>
        <v>8</v>
      </c>
      <c r="AP104" s="115">
        <f t="shared" si="22"/>
        <v>8</v>
      </c>
      <c r="AQ104" s="115">
        <f t="shared" si="22"/>
        <v>8</v>
      </c>
      <c r="AR104" s="115">
        <f t="shared" si="22"/>
        <v>8</v>
      </c>
      <c r="AS104" s="115">
        <f t="shared" si="22"/>
        <v>8</v>
      </c>
      <c r="AT104" s="115">
        <f t="shared" si="22"/>
        <v>7.2</v>
      </c>
      <c r="AU104" s="115">
        <f t="shared" si="22"/>
        <v>7.2</v>
      </c>
      <c r="AV104" s="68">
        <f t="shared" si="20"/>
        <v>177.8</v>
      </c>
      <c r="AW104" s="53">
        <f t="shared" si="18"/>
        <v>349.8</v>
      </c>
      <c r="AX104" s="53">
        <f t="shared" si="19"/>
        <v>296.33333333333337</v>
      </c>
      <c r="AY104">
        <f t="shared" si="21"/>
        <v>349.8</v>
      </c>
    </row>
    <row r="105" spans="2:51" ht="15" customHeight="1" thickBot="1" x14ac:dyDescent="0.25">
      <c r="B105">
        <f t="shared" si="16"/>
        <v>101</v>
      </c>
      <c r="C105" s="54">
        <v>5</v>
      </c>
      <c r="D105" s="55">
        <v>8</v>
      </c>
      <c r="E105" s="55">
        <v>8</v>
      </c>
      <c r="F105" s="55">
        <v>4</v>
      </c>
      <c r="G105" s="55">
        <v>3.5</v>
      </c>
      <c r="H105" s="55">
        <v>4</v>
      </c>
      <c r="I105" s="55">
        <v>3.5</v>
      </c>
      <c r="J105" s="56">
        <v>4</v>
      </c>
      <c r="K105" s="56">
        <v>4</v>
      </c>
      <c r="L105" s="56">
        <v>4.5</v>
      </c>
      <c r="M105" s="56">
        <v>4</v>
      </c>
      <c r="N105" s="56">
        <v>4.5</v>
      </c>
      <c r="O105" s="56">
        <v>4</v>
      </c>
      <c r="P105" s="56">
        <v>4.5</v>
      </c>
      <c r="Q105" s="56">
        <v>4.5</v>
      </c>
      <c r="R105" s="56">
        <v>4.5</v>
      </c>
      <c r="S105" s="56">
        <v>4.5</v>
      </c>
      <c r="T105" s="56">
        <v>4.5</v>
      </c>
      <c r="U105" s="56">
        <v>4.5</v>
      </c>
      <c r="V105" s="56">
        <v>4.5</v>
      </c>
      <c r="W105" s="55">
        <v>4.5</v>
      </c>
      <c r="X105" s="69">
        <v>4</v>
      </c>
      <c r="Y105" s="60">
        <f t="shared" si="17"/>
        <v>101</v>
      </c>
      <c r="Z105" s="117">
        <f t="shared" si="24"/>
        <v>8.8000000000000007</v>
      </c>
      <c r="AA105" s="118">
        <f t="shared" si="24"/>
        <v>13.7</v>
      </c>
      <c r="AB105" s="118">
        <f t="shared" si="24"/>
        <v>13.7</v>
      </c>
      <c r="AC105" s="118">
        <f t="shared" si="24"/>
        <v>7.2</v>
      </c>
      <c r="AD105" s="118">
        <f t="shared" si="24"/>
        <v>6.4</v>
      </c>
      <c r="AE105" s="118">
        <f t="shared" si="24"/>
        <v>7.2</v>
      </c>
      <c r="AF105" s="118">
        <f t="shared" si="24"/>
        <v>6.4</v>
      </c>
      <c r="AG105" s="118">
        <f t="shared" si="24"/>
        <v>7.2</v>
      </c>
      <c r="AH105" s="118">
        <f t="shared" si="24"/>
        <v>7.2</v>
      </c>
      <c r="AI105" s="118">
        <f t="shared" si="23"/>
        <v>8</v>
      </c>
      <c r="AJ105" s="118">
        <f t="shared" si="22"/>
        <v>7.2</v>
      </c>
      <c r="AK105" s="118">
        <f t="shared" si="22"/>
        <v>8</v>
      </c>
      <c r="AL105" s="118">
        <f t="shared" si="22"/>
        <v>7.2</v>
      </c>
      <c r="AM105" s="118">
        <f t="shared" si="22"/>
        <v>8</v>
      </c>
      <c r="AN105" s="118">
        <f t="shared" si="22"/>
        <v>8</v>
      </c>
      <c r="AO105" s="118">
        <f t="shared" si="22"/>
        <v>8</v>
      </c>
      <c r="AP105" s="118">
        <f t="shared" si="22"/>
        <v>8</v>
      </c>
      <c r="AQ105" s="118">
        <f t="shared" si="22"/>
        <v>8</v>
      </c>
      <c r="AR105" s="118">
        <f t="shared" si="22"/>
        <v>8</v>
      </c>
      <c r="AS105" s="118">
        <f t="shared" si="22"/>
        <v>8</v>
      </c>
      <c r="AT105" s="118">
        <f t="shared" si="22"/>
        <v>8</v>
      </c>
      <c r="AU105" s="118">
        <f t="shared" si="22"/>
        <v>7.2</v>
      </c>
      <c r="AV105" s="110">
        <f t="shared" si="20"/>
        <v>179.4</v>
      </c>
      <c r="AW105" s="63">
        <f t="shared" si="18"/>
        <v>351.4</v>
      </c>
      <c r="AX105" s="63">
        <f t="shared" si="19"/>
        <v>299</v>
      </c>
      <c r="AY105">
        <f t="shared" si="21"/>
        <v>351.4</v>
      </c>
    </row>
    <row r="106" spans="2:51" ht="15" customHeight="1" x14ac:dyDescent="0.2">
      <c r="B106">
        <f t="shared" si="16"/>
        <v>102</v>
      </c>
      <c r="C106" s="33">
        <v>5</v>
      </c>
      <c r="D106" s="34">
        <v>8</v>
      </c>
      <c r="E106" s="34">
        <v>8</v>
      </c>
      <c r="F106" s="34">
        <v>4</v>
      </c>
      <c r="G106" s="34">
        <v>3.5</v>
      </c>
      <c r="H106" s="34">
        <v>4</v>
      </c>
      <c r="I106" s="34">
        <v>3.5</v>
      </c>
      <c r="J106" s="35">
        <v>4</v>
      </c>
      <c r="K106" s="35">
        <v>4</v>
      </c>
      <c r="L106" s="35">
        <v>4.5</v>
      </c>
      <c r="M106" s="35">
        <v>4</v>
      </c>
      <c r="N106" s="35">
        <v>4.5</v>
      </c>
      <c r="O106" s="35">
        <v>4.5</v>
      </c>
      <c r="P106" s="35">
        <v>4.5</v>
      </c>
      <c r="Q106" s="35">
        <v>4.5</v>
      </c>
      <c r="R106" s="35">
        <v>4.5</v>
      </c>
      <c r="S106" s="35">
        <v>4.5</v>
      </c>
      <c r="T106" s="35">
        <v>4.5</v>
      </c>
      <c r="U106" s="35">
        <v>4.5</v>
      </c>
      <c r="V106" s="35">
        <v>4.5</v>
      </c>
      <c r="W106" s="34">
        <v>4.5</v>
      </c>
      <c r="X106" s="36">
        <v>4.5</v>
      </c>
      <c r="Y106" s="37">
        <f t="shared" si="17"/>
        <v>102</v>
      </c>
      <c r="Z106" s="112">
        <f t="shared" si="24"/>
        <v>8.8000000000000007</v>
      </c>
      <c r="AA106" s="38">
        <f t="shared" si="24"/>
        <v>13.7</v>
      </c>
      <c r="AB106" s="38">
        <f t="shared" si="24"/>
        <v>13.7</v>
      </c>
      <c r="AC106" s="38">
        <f t="shared" si="24"/>
        <v>7.2</v>
      </c>
      <c r="AD106" s="38">
        <f t="shared" si="24"/>
        <v>6.4</v>
      </c>
      <c r="AE106" s="38">
        <f t="shared" si="24"/>
        <v>7.2</v>
      </c>
      <c r="AF106" s="38">
        <f t="shared" si="24"/>
        <v>6.4</v>
      </c>
      <c r="AG106" s="38">
        <f t="shared" si="24"/>
        <v>7.2</v>
      </c>
      <c r="AH106" s="38">
        <f t="shared" si="24"/>
        <v>7.2</v>
      </c>
      <c r="AI106" s="38">
        <f t="shared" si="23"/>
        <v>8</v>
      </c>
      <c r="AJ106" s="38">
        <f t="shared" si="22"/>
        <v>7.2</v>
      </c>
      <c r="AK106" s="38">
        <f t="shared" si="22"/>
        <v>8</v>
      </c>
      <c r="AL106" s="38">
        <f t="shared" si="22"/>
        <v>8</v>
      </c>
      <c r="AM106" s="38">
        <f t="shared" si="22"/>
        <v>8</v>
      </c>
      <c r="AN106" s="38">
        <f t="shared" si="22"/>
        <v>8</v>
      </c>
      <c r="AO106" s="38">
        <f t="shared" si="22"/>
        <v>8</v>
      </c>
      <c r="AP106" s="38">
        <f t="shared" si="22"/>
        <v>8</v>
      </c>
      <c r="AQ106" s="38">
        <f t="shared" si="22"/>
        <v>8</v>
      </c>
      <c r="AR106" s="38">
        <f t="shared" si="22"/>
        <v>8</v>
      </c>
      <c r="AS106" s="38">
        <f t="shared" ref="AS106:AU169" si="25">VLOOKUP(V106,$BB$4:$BC$40,2)</f>
        <v>8</v>
      </c>
      <c r="AT106" s="38">
        <f t="shared" si="25"/>
        <v>8</v>
      </c>
      <c r="AU106" s="38">
        <f t="shared" si="25"/>
        <v>8</v>
      </c>
      <c r="AV106" s="40">
        <f t="shared" si="20"/>
        <v>181</v>
      </c>
      <c r="AW106" s="40">
        <f t="shared" si="18"/>
        <v>353</v>
      </c>
      <c r="AX106" s="40">
        <f t="shared" si="19"/>
        <v>301.66666666666669</v>
      </c>
      <c r="AY106">
        <f t="shared" si="21"/>
        <v>353</v>
      </c>
    </row>
    <row r="107" spans="2:51" ht="15" customHeight="1" x14ac:dyDescent="0.2">
      <c r="B107">
        <f t="shared" si="16"/>
        <v>103</v>
      </c>
      <c r="C107" s="44">
        <v>5</v>
      </c>
      <c r="D107" s="45">
        <v>8</v>
      </c>
      <c r="E107" s="45">
        <v>8</v>
      </c>
      <c r="F107" s="45">
        <v>4</v>
      </c>
      <c r="G107" s="45">
        <v>3.5</v>
      </c>
      <c r="H107" s="45">
        <v>4</v>
      </c>
      <c r="I107" s="45">
        <v>3.5</v>
      </c>
      <c r="J107" s="46">
        <v>4</v>
      </c>
      <c r="K107" s="46">
        <v>4</v>
      </c>
      <c r="L107" s="46">
        <v>4.5</v>
      </c>
      <c r="M107" s="46">
        <v>4</v>
      </c>
      <c r="N107" s="46">
        <v>4.5</v>
      </c>
      <c r="O107" s="46">
        <v>4.5</v>
      </c>
      <c r="P107" s="46">
        <v>4.5</v>
      </c>
      <c r="Q107" s="46">
        <v>4.5</v>
      </c>
      <c r="R107" s="46">
        <v>5</v>
      </c>
      <c r="S107" s="47">
        <v>4.5</v>
      </c>
      <c r="T107" s="47">
        <v>5</v>
      </c>
      <c r="U107" s="47">
        <v>4.5</v>
      </c>
      <c r="V107" s="47">
        <v>4.5</v>
      </c>
      <c r="W107" s="48">
        <v>4.5</v>
      </c>
      <c r="X107" s="49">
        <v>4.5</v>
      </c>
      <c r="Y107" s="50">
        <f t="shared" si="17"/>
        <v>103</v>
      </c>
      <c r="Z107" s="114">
        <f t="shared" si="24"/>
        <v>8.8000000000000007</v>
      </c>
      <c r="AA107" s="115">
        <f t="shared" si="24"/>
        <v>13.7</v>
      </c>
      <c r="AB107" s="115">
        <f t="shared" si="24"/>
        <v>13.7</v>
      </c>
      <c r="AC107" s="115">
        <f t="shared" si="24"/>
        <v>7.2</v>
      </c>
      <c r="AD107" s="115">
        <f t="shared" si="24"/>
        <v>6.4</v>
      </c>
      <c r="AE107" s="115">
        <f t="shared" si="24"/>
        <v>7.2</v>
      </c>
      <c r="AF107" s="115">
        <f t="shared" si="24"/>
        <v>6.4</v>
      </c>
      <c r="AG107" s="115">
        <f t="shared" si="24"/>
        <v>7.2</v>
      </c>
      <c r="AH107" s="115">
        <f t="shared" si="24"/>
        <v>7.2</v>
      </c>
      <c r="AI107" s="115">
        <f t="shared" si="23"/>
        <v>8</v>
      </c>
      <c r="AJ107" s="115">
        <f t="shared" si="23"/>
        <v>7.2</v>
      </c>
      <c r="AK107" s="115">
        <f t="shared" si="23"/>
        <v>8</v>
      </c>
      <c r="AL107" s="115">
        <f t="shared" si="23"/>
        <v>8</v>
      </c>
      <c r="AM107" s="115">
        <f t="shared" si="23"/>
        <v>8</v>
      </c>
      <c r="AN107" s="115">
        <f t="shared" si="23"/>
        <v>8</v>
      </c>
      <c r="AO107" s="115">
        <f t="shared" si="23"/>
        <v>8.8000000000000007</v>
      </c>
      <c r="AP107" s="115">
        <f t="shared" si="23"/>
        <v>8</v>
      </c>
      <c r="AQ107" s="115">
        <f t="shared" si="23"/>
        <v>8.8000000000000007</v>
      </c>
      <c r="AR107" s="115">
        <f t="shared" si="23"/>
        <v>8</v>
      </c>
      <c r="AS107" s="115">
        <f t="shared" si="25"/>
        <v>8</v>
      </c>
      <c r="AT107" s="115">
        <f t="shared" si="25"/>
        <v>8</v>
      </c>
      <c r="AU107" s="115">
        <f t="shared" si="25"/>
        <v>8</v>
      </c>
      <c r="AV107" s="68">
        <f t="shared" si="20"/>
        <v>182.60000000000002</v>
      </c>
      <c r="AW107" s="53">
        <f t="shared" si="18"/>
        <v>354.6</v>
      </c>
      <c r="AX107" s="53">
        <f t="shared" si="19"/>
        <v>304.33333333333337</v>
      </c>
      <c r="AY107">
        <f t="shared" si="21"/>
        <v>354.6</v>
      </c>
    </row>
    <row r="108" spans="2:51" ht="15" customHeight="1" x14ac:dyDescent="0.2">
      <c r="B108">
        <f t="shared" si="16"/>
        <v>104</v>
      </c>
      <c r="C108" s="44">
        <v>5</v>
      </c>
      <c r="D108" s="45">
        <v>8</v>
      </c>
      <c r="E108" s="45">
        <v>8</v>
      </c>
      <c r="F108" s="45">
        <v>4</v>
      </c>
      <c r="G108" s="45">
        <v>3.5</v>
      </c>
      <c r="H108" s="45">
        <v>4</v>
      </c>
      <c r="I108" s="45">
        <v>3.5</v>
      </c>
      <c r="J108" s="46">
        <v>4</v>
      </c>
      <c r="K108" s="46">
        <v>4</v>
      </c>
      <c r="L108" s="46">
        <v>4.5</v>
      </c>
      <c r="M108" s="46">
        <v>4</v>
      </c>
      <c r="N108" s="46">
        <v>4.5</v>
      </c>
      <c r="O108" s="46">
        <v>4.5</v>
      </c>
      <c r="P108" s="46">
        <v>5</v>
      </c>
      <c r="Q108" s="46">
        <v>4.5</v>
      </c>
      <c r="R108" s="46">
        <v>5</v>
      </c>
      <c r="S108" s="47">
        <v>4.5</v>
      </c>
      <c r="T108" s="47">
        <v>5</v>
      </c>
      <c r="U108" s="47">
        <v>4.5</v>
      </c>
      <c r="V108" s="47">
        <v>5</v>
      </c>
      <c r="W108" s="48">
        <v>4.5</v>
      </c>
      <c r="X108" s="49">
        <v>4.5</v>
      </c>
      <c r="Y108" s="50">
        <f t="shared" si="17"/>
        <v>104</v>
      </c>
      <c r="Z108" s="114">
        <f t="shared" si="24"/>
        <v>8.8000000000000007</v>
      </c>
      <c r="AA108" s="115">
        <f t="shared" si="24"/>
        <v>13.7</v>
      </c>
      <c r="AB108" s="115">
        <f t="shared" si="24"/>
        <v>13.7</v>
      </c>
      <c r="AC108" s="115">
        <f t="shared" ref="AC108:AO171" si="26">VLOOKUP(F108,$BB$4:$BC$40,2)</f>
        <v>7.2</v>
      </c>
      <c r="AD108" s="115">
        <f t="shared" si="26"/>
        <v>6.4</v>
      </c>
      <c r="AE108" s="115">
        <f t="shared" si="26"/>
        <v>7.2</v>
      </c>
      <c r="AF108" s="115">
        <f t="shared" si="26"/>
        <v>6.4</v>
      </c>
      <c r="AG108" s="115">
        <f t="shared" si="26"/>
        <v>7.2</v>
      </c>
      <c r="AH108" s="115">
        <f t="shared" si="26"/>
        <v>7.2</v>
      </c>
      <c r="AI108" s="115">
        <f t="shared" si="23"/>
        <v>8</v>
      </c>
      <c r="AJ108" s="115">
        <f t="shared" si="23"/>
        <v>7.2</v>
      </c>
      <c r="AK108" s="115">
        <f t="shared" si="23"/>
        <v>8</v>
      </c>
      <c r="AL108" s="115">
        <f t="shared" si="23"/>
        <v>8</v>
      </c>
      <c r="AM108" s="115">
        <f t="shared" si="23"/>
        <v>8.8000000000000007</v>
      </c>
      <c r="AN108" s="115">
        <f t="shared" si="23"/>
        <v>8</v>
      </c>
      <c r="AO108" s="115">
        <f t="shared" si="23"/>
        <v>8.8000000000000007</v>
      </c>
      <c r="AP108" s="115">
        <f t="shared" si="23"/>
        <v>8</v>
      </c>
      <c r="AQ108" s="115">
        <f t="shared" si="23"/>
        <v>8.8000000000000007</v>
      </c>
      <c r="AR108" s="115">
        <f t="shared" si="23"/>
        <v>8</v>
      </c>
      <c r="AS108" s="115">
        <f t="shared" si="25"/>
        <v>8.8000000000000007</v>
      </c>
      <c r="AT108" s="115">
        <f t="shared" si="25"/>
        <v>8</v>
      </c>
      <c r="AU108" s="115">
        <f t="shared" si="25"/>
        <v>8</v>
      </c>
      <c r="AV108" s="68">
        <f t="shared" si="20"/>
        <v>184.20000000000005</v>
      </c>
      <c r="AW108" s="68">
        <f t="shared" si="18"/>
        <v>356.20000000000005</v>
      </c>
      <c r="AX108" s="68">
        <f t="shared" si="19"/>
        <v>307.00000000000011</v>
      </c>
      <c r="AY108">
        <f t="shared" si="21"/>
        <v>356.20000000000005</v>
      </c>
    </row>
    <row r="109" spans="2:51" ht="15" customHeight="1" x14ac:dyDescent="0.2">
      <c r="B109">
        <f t="shared" si="16"/>
        <v>105</v>
      </c>
      <c r="C109" s="44">
        <v>5</v>
      </c>
      <c r="D109" s="45">
        <v>8</v>
      </c>
      <c r="E109" s="45">
        <v>8</v>
      </c>
      <c r="F109" s="45">
        <v>4</v>
      </c>
      <c r="G109" s="45">
        <v>4</v>
      </c>
      <c r="H109" s="45">
        <v>4</v>
      </c>
      <c r="I109" s="45">
        <v>4</v>
      </c>
      <c r="J109" s="46">
        <v>4</v>
      </c>
      <c r="K109" s="46">
        <v>4</v>
      </c>
      <c r="L109" s="46">
        <v>4.5</v>
      </c>
      <c r="M109" s="46">
        <v>4</v>
      </c>
      <c r="N109" s="46">
        <v>4.5</v>
      </c>
      <c r="O109" s="46">
        <v>4.5</v>
      </c>
      <c r="P109" s="46">
        <v>5</v>
      </c>
      <c r="Q109" s="46">
        <v>4.5</v>
      </c>
      <c r="R109" s="46">
        <v>5</v>
      </c>
      <c r="S109" s="47">
        <v>4.5</v>
      </c>
      <c r="T109" s="47">
        <v>5</v>
      </c>
      <c r="U109" s="47">
        <v>4.5</v>
      </c>
      <c r="V109" s="47">
        <v>5</v>
      </c>
      <c r="W109" s="48">
        <v>4.5</v>
      </c>
      <c r="X109" s="49">
        <v>4.5</v>
      </c>
      <c r="Y109" s="50">
        <f t="shared" si="17"/>
        <v>105</v>
      </c>
      <c r="Z109" s="114">
        <f t="shared" ref="Z109:AH172" si="27">VLOOKUP(C109,$BB$4:$BC$40,2)</f>
        <v>8.8000000000000007</v>
      </c>
      <c r="AA109" s="115">
        <f t="shared" si="27"/>
        <v>13.7</v>
      </c>
      <c r="AB109" s="115">
        <f t="shared" si="27"/>
        <v>13.7</v>
      </c>
      <c r="AC109" s="115">
        <f t="shared" si="26"/>
        <v>7.2</v>
      </c>
      <c r="AD109" s="115">
        <f t="shared" si="26"/>
        <v>7.2</v>
      </c>
      <c r="AE109" s="115">
        <f t="shared" si="26"/>
        <v>7.2</v>
      </c>
      <c r="AF109" s="115">
        <f t="shared" si="26"/>
        <v>7.2</v>
      </c>
      <c r="AG109" s="115">
        <f t="shared" si="26"/>
        <v>7.2</v>
      </c>
      <c r="AH109" s="115">
        <f t="shared" si="26"/>
        <v>7.2</v>
      </c>
      <c r="AI109" s="115">
        <f t="shared" si="23"/>
        <v>8</v>
      </c>
      <c r="AJ109" s="115">
        <f t="shared" si="23"/>
        <v>7.2</v>
      </c>
      <c r="AK109" s="115">
        <f t="shared" si="23"/>
        <v>8</v>
      </c>
      <c r="AL109" s="115">
        <f t="shared" si="23"/>
        <v>8</v>
      </c>
      <c r="AM109" s="115">
        <f t="shared" si="23"/>
        <v>8.8000000000000007</v>
      </c>
      <c r="AN109" s="115">
        <f t="shared" si="23"/>
        <v>8</v>
      </c>
      <c r="AO109" s="115">
        <f t="shared" si="23"/>
        <v>8.8000000000000007</v>
      </c>
      <c r="AP109" s="115">
        <f t="shared" si="23"/>
        <v>8</v>
      </c>
      <c r="AQ109" s="115">
        <f t="shared" si="23"/>
        <v>8.8000000000000007</v>
      </c>
      <c r="AR109" s="115">
        <f t="shared" si="23"/>
        <v>8</v>
      </c>
      <c r="AS109" s="115">
        <f t="shared" si="25"/>
        <v>8.8000000000000007</v>
      </c>
      <c r="AT109" s="115">
        <f t="shared" si="25"/>
        <v>8</v>
      </c>
      <c r="AU109" s="115">
        <f t="shared" si="25"/>
        <v>8</v>
      </c>
      <c r="AV109" s="68">
        <f t="shared" si="20"/>
        <v>185.80000000000004</v>
      </c>
      <c r="AW109" s="68">
        <f t="shared" si="18"/>
        <v>357.80000000000007</v>
      </c>
      <c r="AX109" s="68">
        <f t="shared" si="19"/>
        <v>309.66666666666674</v>
      </c>
      <c r="AY109">
        <f t="shared" si="21"/>
        <v>357.80000000000007</v>
      </c>
    </row>
    <row r="110" spans="2:51" ht="15" customHeight="1" thickBot="1" x14ac:dyDescent="0.25">
      <c r="B110">
        <f t="shared" si="16"/>
        <v>106</v>
      </c>
      <c r="C110" s="54">
        <v>5</v>
      </c>
      <c r="D110" s="55">
        <v>8</v>
      </c>
      <c r="E110" s="55">
        <v>8</v>
      </c>
      <c r="F110" s="55">
        <v>4</v>
      </c>
      <c r="G110" s="55">
        <v>4</v>
      </c>
      <c r="H110" s="55">
        <v>4</v>
      </c>
      <c r="I110" s="55">
        <v>4</v>
      </c>
      <c r="J110" s="56">
        <v>4.5</v>
      </c>
      <c r="K110" s="56">
        <v>4</v>
      </c>
      <c r="L110" s="56">
        <v>4.5</v>
      </c>
      <c r="M110" s="56">
        <v>4</v>
      </c>
      <c r="N110" s="56">
        <v>4.5</v>
      </c>
      <c r="O110" s="56">
        <v>4.5</v>
      </c>
      <c r="P110" s="56">
        <v>5</v>
      </c>
      <c r="Q110" s="56">
        <v>4.5</v>
      </c>
      <c r="R110" s="56">
        <v>5</v>
      </c>
      <c r="S110" s="56">
        <v>5</v>
      </c>
      <c r="T110" s="57">
        <v>5</v>
      </c>
      <c r="U110" s="57">
        <v>4.5</v>
      </c>
      <c r="V110" s="57">
        <v>5</v>
      </c>
      <c r="W110" s="58">
        <v>4.5</v>
      </c>
      <c r="X110" s="59">
        <v>4.5</v>
      </c>
      <c r="Y110" s="60">
        <f t="shared" si="17"/>
        <v>106</v>
      </c>
      <c r="Z110" s="117">
        <f t="shared" si="27"/>
        <v>8.8000000000000007</v>
      </c>
      <c r="AA110" s="118">
        <f t="shared" si="27"/>
        <v>13.7</v>
      </c>
      <c r="AB110" s="118">
        <f t="shared" si="27"/>
        <v>13.7</v>
      </c>
      <c r="AC110" s="118">
        <f t="shared" si="26"/>
        <v>7.2</v>
      </c>
      <c r="AD110" s="118">
        <f t="shared" si="26"/>
        <v>7.2</v>
      </c>
      <c r="AE110" s="118">
        <f t="shared" si="26"/>
        <v>7.2</v>
      </c>
      <c r="AF110" s="118">
        <f t="shared" si="26"/>
        <v>7.2</v>
      </c>
      <c r="AG110" s="118">
        <f t="shared" si="26"/>
        <v>8</v>
      </c>
      <c r="AH110" s="118">
        <f t="shared" si="26"/>
        <v>7.2</v>
      </c>
      <c r="AI110" s="118">
        <f t="shared" si="23"/>
        <v>8</v>
      </c>
      <c r="AJ110" s="118">
        <f t="shared" si="23"/>
        <v>7.2</v>
      </c>
      <c r="AK110" s="118">
        <f t="shared" si="23"/>
        <v>8</v>
      </c>
      <c r="AL110" s="118">
        <f t="shared" si="23"/>
        <v>8</v>
      </c>
      <c r="AM110" s="118">
        <f t="shared" si="23"/>
        <v>8.8000000000000007</v>
      </c>
      <c r="AN110" s="118">
        <f t="shared" si="23"/>
        <v>8</v>
      </c>
      <c r="AO110" s="118">
        <f t="shared" si="23"/>
        <v>8.8000000000000007</v>
      </c>
      <c r="AP110" s="118">
        <f t="shared" si="23"/>
        <v>8.8000000000000007</v>
      </c>
      <c r="AQ110" s="118">
        <f t="shared" si="23"/>
        <v>8.8000000000000007</v>
      </c>
      <c r="AR110" s="118">
        <f t="shared" si="23"/>
        <v>8</v>
      </c>
      <c r="AS110" s="118">
        <f t="shared" si="25"/>
        <v>8.8000000000000007</v>
      </c>
      <c r="AT110" s="118">
        <f t="shared" si="25"/>
        <v>8</v>
      </c>
      <c r="AU110" s="118">
        <f t="shared" si="25"/>
        <v>8</v>
      </c>
      <c r="AV110" s="110">
        <f t="shared" si="20"/>
        <v>187.40000000000006</v>
      </c>
      <c r="AW110" s="63">
        <f t="shared" si="18"/>
        <v>359.40000000000009</v>
      </c>
      <c r="AX110" s="63">
        <f t="shared" si="19"/>
        <v>312.33333333333343</v>
      </c>
      <c r="AY110">
        <f t="shared" si="21"/>
        <v>359.40000000000009</v>
      </c>
    </row>
    <row r="111" spans="2:51" ht="15" customHeight="1" x14ac:dyDescent="0.2">
      <c r="B111">
        <f t="shared" si="16"/>
        <v>107</v>
      </c>
      <c r="C111" s="33">
        <v>6</v>
      </c>
      <c r="D111" s="34">
        <v>8</v>
      </c>
      <c r="E111" s="34">
        <v>8</v>
      </c>
      <c r="F111" s="34">
        <v>4</v>
      </c>
      <c r="G111" s="34">
        <v>4</v>
      </c>
      <c r="H111" s="34">
        <v>4</v>
      </c>
      <c r="I111" s="34">
        <v>4</v>
      </c>
      <c r="J111" s="35">
        <v>4.5</v>
      </c>
      <c r="K111" s="35">
        <v>4</v>
      </c>
      <c r="L111" s="35">
        <v>4.5</v>
      </c>
      <c r="M111" s="35">
        <v>4</v>
      </c>
      <c r="N111" s="35">
        <v>4.5</v>
      </c>
      <c r="O111" s="35">
        <v>4.5</v>
      </c>
      <c r="P111" s="35">
        <v>5</v>
      </c>
      <c r="Q111" s="35">
        <v>4.5</v>
      </c>
      <c r="R111" s="35">
        <v>5</v>
      </c>
      <c r="S111" s="35">
        <v>5</v>
      </c>
      <c r="T111" s="35">
        <v>5</v>
      </c>
      <c r="U111" s="35">
        <v>4.5</v>
      </c>
      <c r="V111" s="35">
        <v>5</v>
      </c>
      <c r="W111" s="34">
        <v>4.5</v>
      </c>
      <c r="X111" s="36">
        <v>4.5</v>
      </c>
      <c r="Y111" s="37">
        <f t="shared" si="17"/>
        <v>107</v>
      </c>
      <c r="Z111" s="112">
        <f t="shared" si="27"/>
        <v>10.4</v>
      </c>
      <c r="AA111" s="38">
        <f t="shared" si="27"/>
        <v>13.7</v>
      </c>
      <c r="AB111" s="38">
        <f t="shared" si="27"/>
        <v>13.7</v>
      </c>
      <c r="AC111" s="38">
        <f t="shared" si="26"/>
        <v>7.2</v>
      </c>
      <c r="AD111" s="38">
        <f t="shared" si="26"/>
        <v>7.2</v>
      </c>
      <c r="AE111" s="38">
        <f t="shared" si="26"/>
        <v>7.2</v>
      </c>
      <c r="AF111" s="38">
        <f t="shared" si="26"/>
        <v>7.2</v>
      </c>
      <c r="AG111" s="38">
        <f t="shared" si="26"/>
        <v>8</v>
      </c>
      <c r="AH111" s="38">
        <f t="shared" si="26"/>
        <v>7.2</v>
      </c>
      <c r="AI111" s="38">
        <f t="shared" si="23"/>
        <v>8</v>
      </c>
      <c r="AJ111" s="38">
        <f t="shared" si="23"/>
        <v>7.2</v>
      </c>
      <c r="AK111" s="38">
        <f t="shared" si="23"/>
        <v>8</v>
      </c>
      <c r="AL111" s="38">
        <f t="shared" si="23"/>
        <v>8</v>
      </c>
      <c r="AM111" s="38">
        <f t="shared" si="23"/>
        <v>8.8000000000000007</v>
      </c>
      <c r="AN111" s="38">
        <f t="shared" si="23"/>
        <v>8</v>
      </c>
      <c r="AO111" s="38">
        <f t="shared" si="23"/>
        <v>8.8000000000000007</v>
      </c>
      <c r="AP111" s="38">
        <f t="shared" si="23"/>
        <v>8.8000000000000007</v>
      </c>
      <c r="AQ111" s="38">
        <f t="shared" si="23"/>
        <v>8.8000000000000007</v>
      </c>
      <c r="AR111" s="38">
        <f t="shared" si="23"/>
        <v>8</v>
      </c>
      <c r="AS111" s="38">
        <f t="shared" si="25"/>
        <v>8.8000000000000007</v>
      </c>
      <c r="AT111" s="38">
        <f t="shared" si="25"/>
        <v>8</v>
      </c>
      <c r="AU111" s="38">
        <f t="shared" si="25"/>
        <v>8</v>
      </c>
      <c r="AV111" s="40">
        <f t="shared" si="20"/>
        <v>189.00000000000006</v>
      </c>
      <c r="AW111" s="53">
        <f t="shared" si="18"/>
        <v>361.00000000000006</v>
      </c>
      <c r="AX111" s="53">
        <f t="shared" si="19"/>
        <v>315.00000000000011</v>
      </c>
      <c r="AY111">
        <f t="shared" si="21"/>
        <v>361.00000000000006</v>
      </c>
    </row>
    <row r="112" spans="2:51" ht="15" customHeight="1" x14ac:dyDescent="0.2">
      <c r="B112">
        <f t="shared" si="16"/>
        <v>108</v>
      </c>
      <c r="C112" s="44">
        <v>6</v>
      </c>
      <c r="D112" s="45">
        <v>8</v>
      </c>
      <c r="E112" s="45">
        <v>8</v>
      </c>
      <c r="F112" s="45">
        <v>4</v>
      </c>
      <c r="G112" s="45">
        <v>4</v>
      </c>
      <c r="H112" s="45">
        <v>4</v>
      </c>
      <c r="I112" s="45">
        <v>4</v>
      </c>
      <c r="J112" s="46">
        <v>4.5</v>
      </c>
      <c r="K112" s="46">
        <v>4</v>
      </c>
      <c r="L112" s="46">
        <v>4.5</v>
      </c>
      <c r="M112" s="46">
        <v>4</v>
      </c>
      <c r="N112" s="46">
        <v>4.5</v>
      </c>
      <c r="O112" s="46">
        <v>4.5</v>
      </c>
      <c r="P112" s="46">
        <v>5</v>
      </c>
      <c r="Q112" s="46">
        <v>5</v>
      </c>
      <c r="R112" s="46">
        <v>5</v>
      </c>
      <c r="S112" s="46">
        <v>5</v>
      </c>
      <c r="T112" s="46">
        <v>5</v>
      </c>
      <c r="U112" s="46">
        <v>5</v>
      </c>
      <c r="V112" s="46">
        <v>5</v>
      </c>
      <c r="W112" s="45">
        <v>4.5</v>
      </c>
      <c r="X112" s="67">
        <v>4.5</v>
      </c>
      <c r="Y112" s="50">
        <f t="shared" si="17"/>
        <v>108</v>
      </c>
      <c r="Z112" s="114">
        <f t="shared" si="27"/>
        <v>10.4</v>
      </c>
      <c r="AA112" s="115">
        <f t="shared" si="27"/>
        <v>13.7</v>
      </c>
      <c r="AB112" s="115">
        <f t="shared" si="27"/>
        <v>13.7</v>
      </c>
      <c r="AC112" s="115">
        <f t="shared" si="26"/>
        <v>7.2</v>
      </c>
      <c r="AD112" s="115">
        <f t="shared" si="26"/>
        <v>7.2</v>
      </c>
      <c r="AE112" s="115">
        <f t="shared" si="26"/>
        <v>7.2</v>
      </c>
      <c r="AF112" s="115">
        <f t="shared" si="26"/>
        <v>7.2</v>
      </c>
      <c r="AG112" s="115">
        <f t="shared" si="26"/>
        <v>8</v>
      </c>
      <c r="AH112" s="115">
        <f t="shared" si="26"/>
        <v>7.2</v>
      </c>
      <c r="AI112" s="115">
        <f t="shared" si="23"/>
        <v>8</v>
      </c>
      <c r="AJ112" s="115">
        <f t="shared" si="23"/>
        <v>7.2</v>
      </c>
      <c r="AK112" s="115">
        <f t="shared" si="23"/>
        <v>8</v>
      </c>
      <c r="AL112" s="115">
        <f t="shared" si="23"/>
        <v>8</v>
      </c>
      <c r="AM112" s="115">
        <f t="shared" si="23"/>
        <v>8.8000000000000007</v>
      </c>
      <c r="AN112" s="115">
        <f t="shared" si="23"/>
        <v>8.8000000000000007</v>
      </c>
      <c r="AO112" s="115">
        <f t="shared" si="23"/>
        <v>8.8000000000000007</v>
      </c>
      <c r="AP112" s="115">
        <f t="shared" si="23"/>
        <v>8.8000000000000007</v>
      </c>
      <c r="AQ112" s="115">
        <f t="shared" si="23"/>
        <v>8.8000000000000007</v>
      </c>
      <c r="AR112" s="115">
        <f t="shared" si="23"/>
        <v>8.8000000000000007</v>
      </c>
      <c r="AS112" s="115">
        <f t="shared" si="25"/>
        <v>8.8000000000000007</v>
      </c>
      <c r="AT112" s="115">
        <f t="shared" si="25"/>
        <v>8</v>
      </c>
      <c r="AU112" s="115">
        <f t="shared" si="25"/>
        <v>8</v>
      </c>
      <c r="AV112" s="68">
        <f t="shared" si="20"/>
        <v>190.60000000000008</v>
      </c>
      <c r="AW112" s="53">
        <f t="shared" si="18"/>
        <v>362.60000000000008</v>
      </c>
      <c r="AX112" s="53">
        <f t="shared" si="19"/>
        <v>317.6666666666668</v>
      </c>
      <c r="AY112">
        <f t="shared" si="21"/>
        <v>362.60000000000008</v>
      </c>
    </row>
    <row r="113" spans="2:51" ht="15" customHeight="1" x14ac:dyDescent="0.2">
      <c r="B113">
        <f t="shared" si="16"/>
        <v>109</v>
      </c>
      <c r="C113" s="44">
        <v>6</v>
      </c>
      <c r="D113" s="45">
        <v>8</v>
      </c>
      <c r="E113" s="45">
        <v>8</v>
      </c>
      <c r="F113" s="45">
        <v>4</v>
      </c>
      <c r="G113" s="45">
        <v>4</v>
      </c>
      <c r="H113" s="45">
        <v>4</v>
      </c>
      <c r="I113" s="45">
        <v>4</v>
      </c>
      <c r="J113" s="45">
        <v>4.5</v>
      </c>
      <c r="K113" s="45">
        <v>4</v>
      </c>
      <c r="L113" s="45">
        <v>4.5</v>
      </c>
      <c r="M113" s="45">
        <v>4.5</v>
      </c>
      <c r="N113" s="45">
        <v>4.5</v>
      </c>
      <c r="O113" s="45">
        <v>4.5</v>
      </c>
      <c r="P113" s="45">
        <v>5</v>
      </c>
      <c r="Q113" s="45">
        <v>5</v>
      </c>
      <c r="R113" s="45">
        <v>5</v>
      </c>
      <c r="S113" s="45">
        <v>5</v>
      </c>
      <c r="T113" s="45">
        <v>5</v>
      </c>
      <c r="U113" s="45">
        <v>5</v>
      </c>
      <c r="V113" s="45">
        <v>5</v>
      </c>
      <c r="W113" s="45">
        <v>5</v>
      </c>
      <c r="X113" s="67">
        <v>4.5</v>
      </c>
      <c r="Y113" s="50">
        <f t="shared" si="17"/>
        <v>109</v>
      </c>
      <c r="Z113" s="114">
        <f t="shared" si="27"/>
        <v>10.4</v>
      </c>
      <c r="AA113" s="115">
        <f t="shared" si="27"/>
        <v>13.7</v>
      </c>
      <c r="AB113" s="115">
        <f t="shared" si="27"/>
        <v>13.7</v>
      </c>
      <c r="AC113" s="115">
        <f t="shared" si="26"/>
        <v>7.2</v>
      </c>
      <c r="AD113" s="115">
        <f t="shared" si="26"/>
        <v>7.2</v>
      </c>
      <c r="AE113" s="115">
        <f t="shared" si="26"/>
        <v>7.2</v>
      </c>
      <c r="AF113" s="115">
        <f t="shared" si="26"/>
        <v>7.2</v>
      </c>
      <c r="AG113" s="115">
        <f t="shared" si="26"/>
        <v>8</v>
      </c>
      <c r="AH113" s="115">
        <f t="shared" si="26"/>
        <v>7.2</v>
      </c>
      <c r="AI113" s="115">
        <f t="shared" si="23"/>
        <v>8</v>
      </c>
      <c r="AJ113" s="115">
        <f t="shared" si="23"/>
        <v>8</v>
      </c>
      <c r="AK113" s="115">
        <f t="shared" si="23"/>
        <v>8</v>
      </c>
      <c r="AL113" s="115">
        <f t="shared" si="23"/>
        <v>8</v>
      </c>
      <c r="AM113" s="115">
        <f t="shared" si="23"/>
        <v>8.8000000000000007</v>
      </c>
      <c r="AN113" s="115">
        <f t="shared" si="23"/>
        <v>8.8000000000000007</v>
      </c>
      <c r="AO113" s="115">
        <f t="shared" si="23"/>
        <v>8.8000000000000007</v>
      </c>
      <c r="AP113" s="115">
        <f t="shared" si="23"/>
        <v>8.8000000000000007</v>
      </c>
      <c r="AQ113" s="115">
        <f t="shared" si="23"/>
        <v>8.8000000000000007</v>
      </c>
      <c r="AR113" s="115">
        <f t="shared" si="23"/>
        <v>8.8000000000000007</v>
      </c>
      <c r="AS113" s="115">
        <f t="shared" si="25"/>
        <v>8.8000000000000007</v>
      </c>
      <c r="AT113" s="115">
        <f t="shared" si="25"/>
        <v>8.8000000000000007</v>
      </c>
      <c r="AU113" s="115">
        <f t="shared" si="25"/>
        <v>8</v>
      </c>
      <c r="AV113" s="68">
        <f t="shared" si="20"/>
        <v>192.20000000000007</v>
      </c>
      <c r="AW113" s="68">
        <f t="shared" si="18"/>
        <v>364.20000000000005</v>
      </c>
      <c r="AX113" s="68">
        <f t="shared" si="19"/>
        <v>320.33333333333348</v>
      </c>
      <c r="AY113">
        <f t="shared" si="21"/>
        <v>364.20000000000005</v>
      </c>
    </row>
    <row r="114" spans="2:51" ht="15" customHeight="1" x14ac:dyDescent="0.2">
      <c r="B114">
        <f t="shared" si="16"/>
        <v>110</v>
      </c>
      <c r="C114" s="44">
        <v>6</v>
      </c>
      <c r="D114" s="45">
        <v>8</v>
      </c>
      <c r="E114" s="45">
        <v>8</v>
      </c>
      <c r="F114" s="45">
        <v>4.5</v>
      </c>
      <c r="G114" s="45">
        <v>4</v>
      </c>
      <c r="H114" s="45">
        <v>4.5</v>
      </c>
      <c r="I114" s="45">
        <v>4</v>
      </c>
      <c r="J114" s="46">
        <v>4.5</v>
      </c>
      <c r="K114" s="46">
        <v>4</v>
      </c>
      <c r="L114" s="46">
        <v>4.5</v>
      </c>
      <c r="M114" s="46">
        <v>4.5</v>
      </c>
      <c r="N114" s="46">
        <v>4.5</v>
      </c>
      <c r="O114" s="46">
        <v>4.5</v>
      </c>
      <c r="P114" s="46">
        <v>5</v>
      </c>
      <c r="Q114" s="46">
        <v>5</v>
      </c>
      <c r="R114" s="46">
        <v>5</v>
      </c>
      <c r="S114" s="46">
        <v>5</v>
      </c>
      <c r="T114" s="46">
        <v>5</v>
      </c>
      <c r="U114" s="46">
        <v>5</v>
      </c>
      <c r="V114" s="46">
        <v>5</v>
      </c>
      <c r="W114" s="45">
        <v>5</v>
      </c>
      <c r="X114" s="67">
        <v>4.5</v>
      </c>
      <c r="Y114" s="50">
        <f t="shared" si="17"/>
        <v>110</v>
      </c>
      <c r="Z114" s="114">
        <f t="shared" si="27"/>
        <v>10.4</v>
      </c>
      <c r="AA114" s="115">
        <f t="shared" si="27"/>
        <v>13.7</v>
      </c>
      <c r="AB114" s="115">
        <f t="shared" si="27"/>
        <v>13.7</v>
      </c>
      <c r="AC114" s="115">
        <f t="shared" si="26"/>
        <v>8</v>
      </c>
      <c r="AD114" s="115">
        <f t="shared" si="26"/>
        <v>7.2</v>
      </c>
      <c r="AE114" s="115">
        <f t="shared" si="26"/>
        <v>8</v>
      </c>
      <c r="AF114" s="115">
        <f t="shared" si="26"/>
        <v>7.2</v>
      </c>
      <c r="AG114" s="115">
        <f t="shared" si="26"/>
        <v>8</v>
      </c>
      <c r="AH114" s="115">
        <f t="shared" si="26"/>
        <v>7.2</v>
      </c>
      <c r="AI114" s="115">
        <f t="shared" si="23"/>
        <v>8</v>
      </c>
      <c r="AJ114" s="115">
        <f t="shared" si="23"/>
        <v>8</v>
      </c>
      <c r="AK114" s="115">
        <f t="shared" si="23"/>
        <v>8</v>
      </c>
      <c r="AL114" s="115">
        <f t="shared" si="23"/>
        <v>8</v>
      </c>
      <c r="AM114" s="115">
        <f t="shared" si="23"/>
        <v>8.8000000000000007</v>
      </c>
      <c r="AN114" s="115">
        <f t="shared" si="23"/>
        <v>8.8000000000000007</v>
      </c>
      <c r="AO114" s="115">
        <f t="shared" si="23"/>
        <v>8.8000000000000007</v>
      </c>
      <c r="AP114" s="115">
        <f t="shared" si="23"/>
        <v>8.8000000000000007</v>
      </c>
      <c r="AQ114" s="115">
        <f t="shared" si="23"/>
        <v>8.8000000000000007</v>
      </c>
      <c r="AR114" s="115">
        <f t="shared" si="23"/>
        <v>8.8000000000000007</v>
      </c>
      <c r="AS114" s="115">
        <f t="shared" si="25"/>
        <v>8.8000000000000007</v>
      </c>
      <c r="AT114" s="115">
        <f t="shared" si="25"/>
        <v>8.8000000000000007</v>
      </c>
      <c r="AU114" s="115">
        <f t="shared" si="25"/>
        <v>8</v>
      </c>
      <c r="AV114" s="68">
        <f t="shared" si="20"/>
        <v>193.80000000000007</v>
      </c>
      <c r="AW114" s="68">
        <f t="shared" si="18"/>
        <v>365.80000000000007</v>
      </c>
      <c r="AX114" s="68">
        <f t="shared" si="19"/>
        <v>323.00000000000011</v>
      </c>
      <c r="AY114">
        <f t="shared" si="21"/>
        <v>365.80000000000007</v>
      </c>
    </row>
    <row r="115" spans="2:51" ht="15" customHeight="1" thickBot="1" x14ac:dyDescent="0.25">
      <c r="B115">
        <f t="shared" si="16"/>
        <v>111</v>
      </c>
      <c r="C115" s="54">
        <v>6</v>
      </c>
      <c r="D115" s="55">
        <v>8</v>
      </c>
      <c r="E115" s="55">
        <v>8</v>
      </c>
      <c r="F115" s="55">
        <v>4.5</v>
      </c>
      <c r="G115" s="55">
        <v>4</v>
      </c>
      <c r="H115" s="55">
        <v>4.5</v>
      </c>
      <c r="I115" s="55">
        <v>4</v>
      </c>
      <c r="J115" s="56">
        <v>4.5</v>
      </c>
      <c r="K115" s="56">
        <v>4.5</v>
      </c>
      <c r="L115" s="56">
        <v>4.5</v>
      </c>
      <c r="M115" s="56">
        <v>4.5</v>
      </c>
      <c r="N115" s="56">
        <v>5</v>
      </c>
      <c r="O115" s="56">
        <v>4.5</v>
      </c>
      <c r="P115" s="56">
        <v>5</v>
      </c>
      <c r="Q115" s="56">
        <v>5</v>
      </c>
      <c r="R115" s="56">
        <v>5</v>
      </c>
      <c r="S115" s="56">
        <v>5</v>
      </c>
      <c r="T115" s="56">
        <v>5</v>
      </c>
      <c r="U115" s="56">
        <v>5</v>
      </c>
      <c r="V115" s="56">
        <v>5</v>
      </c>
      <c r="W115" s="55">
        <v>5</v>
      </c>
      <c r="X115" s="69">
        <v>4.5</v>
      </c>
      <c r="Y115" s="60">
        <f t="shared" si="17"/>
        <v>111</v>
      </c>
      <c r="Z115" s="117">
        <f t="shared" si="27"/>
        <v>10.4</v>
      </c>
      <c r="AA115" s="118">
        <f t="shared" si="27"/>
        <v>13.7</v>
      </c>
      <c r="AB115" s="118">
        <f t="shared" si="27"/>
        <v>13.7</v>
      </c>
      <c r="AC115" s="118">
        <f t="shared" si="26"/>
        <v>8</v>
      </c>
      <c r="AD115" s="118">
        <f t="shared" si="26"/>
        <v>7.2</v>
      </c>
      <c r="AE115" s="118">
        <f t="shared" si="26"/>
        <v>8</v>
      </c>
      <c r="AF115" s="118">
        <f t="shared" si="26"/>
        <v>7.2</v>
      </c>
      <c r="AG115" s="118">
        <f t="shared" si="26"/>
        <v>8</v>
      </c>
      <c r="AH115" s="118">
        <f t="shared" si="26"/>
        <v>8</v>
      </c>
      <c r="AI115" s="118">
        <f t="shared" si="23"/>
        <v>8</v>
      </c>
      <c r="AJ115" s="118">
        <f t="shared" si="23"/>
        <v>8</v>
      </c>
      <c r="AK115" s="118">
        <f t="shared" si="23"/>
        <v>8.8000000000000007</v>
      </c>
      <c r="AL115" s="118">
        <f t="shared" si="23"/>
        <v>8</v>
      </c>
      <c r="AM115" s="118">
        <f t="shared" si="23"/>
        <v>8.8000000000000007</v>
      </c>
      <c r="AN115" s="118">
        <f t="shared" si="23"/>
        <v>8.8000000000000007</v>
      </c>
      <c r="AO115" s="118">
        <f t="shared" si="23"/>
        <v>8.8000000000000007</v>
      </c>
      <c r="AP115" s="118">
        <f t="shared" si="23"/>
        <v>8.8000000000000007</v>
      </c>
      <c r="AQ115" s="118">
        <f t="shared" si="23"/>
        <v>8.8000000000000007</v>
      </c>
      <c r="AR115" s="118">
        <f t="shared" si="23"/>
        <v>8.8000000000000007</v>
      </c>
      <c r="AS115" s="118">
        <f t="shared" si="25"/>
        <v>8.8000000000000007</v>
      </c>
      <c r="AT115" s="118">
        <f t="shared" si="25"/>
        <v>8.8000000000000007</v>
      </c>
      <c r="AU115" s="118">
        <f t="shared" si="25"/>
        <v>8</v>
      </c>
      <c r="AV115" s="110">
        <f t="shared" si="20"/>
        <v>195.40000000000006</v>
      </c>
      <c r="AW115" s="110">
        <f t="shared" si="18"/>
        <v>367.40000000000009</v>
      </c>
      <c r="AX115" s="110">
        <f t="shared" si="19"/>
        <v>325.6666666666668</v>
      </c>
      <c r="AY115">
        <f t="shared" si="21"/>
        <v>367.40000000000009</v>
      </c>
    </row>
    <row r="116" spans="2:51" ht="15" customHeight="1" x14ac:dyDescent="0.2">
      <c r="B116">
        <f t="shared" si="16"/>
        <v>112</v>
      </c>
      <c r="C116" s="33">
        <v>6</v>
      </c>
      <c r="D116" s="34">
        <v>8</v>
      </c>
      <c r="E116" s="34">
        <v>8</v>
      </c>
      <c r="F116" s="34">
        <v>4.5</v>
      </c>
      <c r="G116" s="34">
        <v>4</v>
      </c>
      <c r="H116" s="34">
        <v>4.5</v>
      </c>
      <c r="I116" s="34">
        <v>4.5</v>
      </c>
      <c r="J116" s="35">
        <v>4.5</v>
      </c>
      <c r="K116" s="35">
        <v>4.5</v>
      </c>
      <c r="L116" s="35">
        <v>5</v>
      </c>
      <c r="M116" s="35">
        <v>4.5</v>
      </c>
      <c r="N116" s="35">
        <v>5</v>
      </c>
      <c r="O116" s="35">
        <v>4.5</v>
      </c>
      <c r="P116" s="35">
        <v>5</v>
      </c>
      <c r="Q116" s="35">
        <v>5</v>
      </c>
      <c r="R116" s="35">
        <v>5</v>
      </c>
      <c r="S116" s="35">
        <v>5</v>
      </c>
      <c r="T116" s="35">
        <v>5</v>
      </c>
      <c r="U116" s="35">
        <v>5</v>
      </c>
      <c r="V116" s="35">
        <v>5</v>
      </c>
      <c r="W116" s="34">
        <v>5</v>
      </c>
      <c r="X116" s="36">
        <v>4.5</v>
      </c>
      <c r="Y116" s="37">
        <f t="shared" si="17"/>
        <v>112</v>
      </c>
      <c r="Z116" s="112">
        <f t="shared" si="27"/>
        <v>10.4</v>
      </c>
      <c r="AA116" s="38">
        <f t="shared" si="27"/>
        <v>13.7</v>
      </c>
      <c r="AB116" s="38">
        <f t="shared" si="27"/>
        <v>13.7</v>
      </c>
      <c r="AC116" s="38">
        <f t="shared" si="26"/>
        <v>8</v>
      </c>
      <c r="AD116" s="38">
        <f t="shared" si="26"/>
        <v>7.2</v>
      </c>
      <c r="AE116" s="38">
        <f t="shared" si="26"/>
        <v>8</v>
      </c>
      <c r="AF116" s="38">
        <f t="shared" si="26"/>
        <v>8</v>
      </c>
      <c r="AG116" s="38">
        <f t="shared" si="26"/>
        <v>8</v>
      </c>
      <c r="AH116" s="38">
        <f t="shared" si="26"/>
        <v>8</v>
      </c>
      <c r="AI116" s="38">
        <f t="shared" si="23"/>
        <v>8.8000000000000007</v>
      </c>
      <c r="AJ116" s="38">
        <f t="shared" si="23"/>
        <v>8</v>
      </c>
      <c r="AK116" s="38">
        <f t="shared" si="23"/>
        <v>8.8000000000000007</v>
      </c>
      <c r="AL116" s="38">
        <f t="shared" si="23"/>
        <v>8</v>
      </c>
      <c r="AM116" s="38">
        <f t="shared" si="23"/>
        <v>8.8000000000000007</v>
      </c>
      <c r="AN116" s="38">
        <f t="shared" si="23"/>
        <v>8.8000000000000007</v>
      </c>
      <c r="AO116" s="38">
        <f t="shared" si="23"/>
        <v>8.8000000000000007</v>
      </c>
      <c r="AP116" s="38">
        <f t="shared" si="23"/>
        <v>8.8000000000000007</v>
      </c>
      <c r="AQ116" s="38">
        <f t="shared" si="23"/>
        <v>8.8000000000000007</v>
      </c>
      <c r="AR116" s="38">
        <f t="shared" si="23"/>
        <v>8.8000000000000007</v>
      </c>
      <c r="AS116" s="38">
        <f t="shared" si="25"/>
        <v>8.8000000000000007</v>
      </c>
      <c r="AT116" s="38">
        <f t="shared" si="25"/>
        <v>8.8000000000000007</v>
      </c>
      <c r="AU116" s="38">
        <f t="shared" si="25"/>
        <v>8</v>
      </c>
      <c r="AV116" s="40">
        <f t="shared" si="20"/>
        <v>197.00000000000006</v>
      </c>
      <c r="AW116" s="40">
        <f t="shared" si="18"/>
        <v>369.00000000000006</v>
      </c>
      <c r="AX116" s="40">
        <f t="shared" si="19"/>
        <v>328.33333333333343</v>
      </c>
      <c r="AY116">
        <f t="shared" si="21"/>
        <v>369.00000000000006</v>
      </c>
    </row>
    <row r="117" spans="2:51" ht="15" customHeight="1" x14ac:dyDescent="0.2">
      <c r="B117">
        <f t="shared" si="16"/>
        <v>113</v>
      </c>
      <c r="C117" s="44">
        <v>6</v>
      </c>
      <c r="D117" s="45">
        <v>8</v>
      </c>
      <c r="E117" s="45">
        <v>8</v>
      </c>
      <c r="F117" s="45">
        <v>4.5</v>
      </c>
      <c r="G117" s="45">
        <v>4.5</v>
      </c>
      <c r="H117" s="45">
        <v>4.5</v>
      </c>
      <c r="I117" s="45">
        <v>4.5</v>
      </c>
      <c r="J117" s="46">
        <v>5</v>
      </c>
      <c r="K117" s="46">
        <v>4.5</v>
      </c>
      <c r="L117" s="46">
        <v>5</v>
      </c>
      <c r="M117" s="46">
        <v>4.5</v>
      </c>
      <c r="N117" s="46">
        <v>5</v>
      </c>
      <c r="O117" s="46">
        <v>4.5</v>
      </c>
      <c r="P117" s="46">
        <v>5</v>
      </c>
      <c r="Q117" s="46">
        <v>5</v>
      </c>
      <c r="R117" s="46">
        <v>5</v>
      </c>
      <c r="S117" s="47">
        <v>5</v>
      </c>
      <c r="T117" s="47">
        <v>5</v>
      </c>
      <c r="U117" s="47">
        <v>5</v>
      </c>
      <c r="V117" s="47">
        <v>5</v>
      </c>
      <c r="W117" s="48">
        <v>5</v>
      </c>
      <c r="X117" s="49">
        <v>4.5</v>
      </c>
      <c r="Y117" s="50">
        <f t="shared" si="17"/>
        <v>113</v>
      </c>
      <c r="Z117" s="114">
        <f t="shared" si="27"/>
        <v>10.4</v>
      </c>
      <c r="AA117" s="115">
        <f t="shared" si="27"/>
        <v>13.7</v>
      </c>
      <c r="AB117" s="115">
        <f t="shared" si="27"/>
        <v>13.7</v>
      </c>
      <c r="AC117" s="115">
        <f t="shared" si="26"/>
        <v>8</v>
      </c>
      <c r="AD117" s="115">
        <f t="shared" si="26"/>
        <v>8</v>
      </c>
      <c r="AE117" s="115">
        <f t="shared" si="26"/>
        <v>8</v>
      </c>
      <c r="AF117" s="115">
        <f t="shared" si="26"/>
        <v>8</v>
      </c>
      <c r="AG117" s="115">
        <f t="shared" si="26"/>
        <v>8.8000000000000007</v>
      </c>
      <c r="AH117" s="115">
        <f t="shared" si="26"/>
        <v>8</v>
      </c>
      <c r="AI117" s="115">
        <f t="shared" si="23"/>
        <v>8.8000000000000007</v>
      </c>
      <c r="AJ117" s="115">
        <f t="shared" si="23"/>
        <v>8</v>
      </c>
      <c r="AK117" s="115">
        <f t="shared" si="23"/>
        <v>8.8000000000000007</v>
      </c>
      <c r="AL117" s="115">
        <f t="shared" si="23"/>
        <v>8</v>
      </c>
      <c r="AM117" s="115">
        <f t="shared" si="23"/>
        <v>8.8000000000000007</v>
      </c>
      <c r="AN117" s="115">
        <f t="shared" si="23"/>
        <v>8.8000000000000007</v>
      </c>
      <c r="AO117" s="115">
        <f t="shared" si="23"/>
        <v>8.8000000000000007</v>
      </c>
      <c r="AP117" s="115">
        <f t="shared" si="23"/>
        <v>8.8000000000000007</v>
      </c>
      <c r="AQ117" s="115">
        <f t="shared" si="23"/>
        <v>8.8000000000000007</v>
      </c>
      <c r="AR117" s="115">
        <f t="shared" si="23"/>
        <v>8.8000000000000007</v>
      </c>
      <c r="AS117" s="115">
        <f t="shared" si="25"/>
        <v>8.8000000000000007</v>
      </c>
      <c r="AT117" s="115">
        <f t="shared" si="25"/>
        <v>8.8000000000000007</v>
      </c>
      <c r="AU117" s="115">
        <f t="shared" si="25"/>
        <v>8</v>
      </c>
      <c r="AV117" s="68">
        <f t="shared" si="20"/>
        <v>198.60000000000008</v>
      </c>
      <c r="AW117" s="68">
        <f t="shared" si="18"/>
        <v>370.60000000000008</v>
      </c>
      <c r="AX117" s="68">
        <f t="shared" si="19"/>
        <v>331.00000000000017</v>
      </c>
      <c r="AY117">
        <f t="shared" si="21"/>
        <v>370.60000000000008</v>
      </c>
    </row>
    <row r="118" spans="2:51" ht="15" customHeight="1" x14ac:dyDescent="0.2">
      <c r="B118">
        <f t="shared" si="16"/>
        <v>114</v>
      </c>
      <c r="C118" s="44">
        <v>6</v>
      </c>
      <c r="D118" s="45">
        <v>8</v>
      </c>
      <c r="E118" s="45">
        <v>8</v>
      </c>
      <c r="F118" s="45">
        <v>5</v>
      </c>
      <c r="G118" s="45">
        <v>4.5</v>
      </c>
      <c r="H118" s="45">
        <v>5</v>
      </c>
      <c r="I118" s="45">
        <v>4.5</v>
      </c>
      <c r="J118" s="46">
        <v>5</v>
      </c>
      <c r="K118" s="46">
        <v>4.5</v>
      </c>
      <c r="L118" s="46">
        <v>5</v>
      </c>
      <c r="M118" s="46">
        <v>4.5</v>
      </c>
      <c r="N118" s="46">
        <v>5</v>
      </c>
      <c r="O118" s="46">
        <v>4.5</v>
      </c>
      <c r="P118" s="46">
        <v>5</v>
      </c>
      <c r="Q118" s="46">
        <v>5</v>
      </c>
      <c r="R118" s="46">
        <v>5</v>
      </c>
      <c r="S118" s="47">
        <v>5</v>
      </c>
      <c r="T118" s="47">
        <v>5</v>
      </c>
      <c r="U118" s="47">
        <v>5</v>
      </c>
      <c r="V118" s="47">
        <v>5</v>
      </c>
      <c r="W118" s="48">
        <v>5</v>
      </c>
      <c r="X118" s="49">
        <v>4.5</v>
      </c>
      <c r="Y118" s="50">
        <f t="shared" si="17"/>
        <v>114</v>
      </c>
      <c r="Z118" s="114">
        <f t="shared" si="27"/>
        <v>10.4</v>
      </c>
      <c r="AA118" s="115">
        <f t="shared" si="27"/>
        <v>13.7</v>
      </c>
      <c r="AB118" s="115">
        <f t="shared" si="27"/>
        <v>13.7</v>
      </c>
      <c r="AC118" s="115">
        <f t="shared" si="26"/>
        <v>8.8000000000000007</v>
      </c>
      <c r="AD118" s="115">
        <f t="shared" si="26"/>
        <v>8</v>
      </c>
      <c r="AE118" s="115">
        <f t="shared" si="26"/>
        <v>8.8000000000000007</v>
      </c>
      <c r="AF118" s="115">
        <f t="shared" si="26"/>
        <v>8</v>
      </c>
      <c r="AG118" s="115">
        <f t="shared" si="26"/>
        <v>8.8000000000000007</v>
      </c>
      <c r="AH118" s="115">
        <f t="shared" si="26"/>
        <v>8</v>
      </c>
      <c r="AI118" s="115">
        <f t="shared" si="23"/>
        <v>8.8000000000000007</v>
      </c>
      <c r="AJ118" s="115">
        <f t="shared" si="23"/>
        <v>8</v>
      </c>
      <c r="AK118" s="115">
        <f t="shared" si="23"/>
        <v>8.8000000000000007</v>
      </c>
      <c r="AL118" s="115">
        <f t="shared" si="23"/>
        <v>8</v>
      </c>
      <c r="AM118" s="115">
        <f t="shared" si="23"/>
        <v>8.8000000000000007</v>
      </c>
      <c r="AN118" s="115">
        <f t="shared" si="23"/>
        <v>8.8000000000000007</v>
      </c>
      <c r="AO118" s="115">
        <f t="shared" si="23"/>
        <v>8.8000000000000007</v>
      </c>
      <c r="AP118" s="115">
        <f t="shared" si="23"/>
        <v>8.8000000000000007</v>
      </c>
      <c r="AQ118" s="115">
        <f t="shared" si="23"/>
        <v>8.8000000000000007</v>
      </c>
      <c r="AR118" s="115">
        <f t="shared" si="23"/>
        <v>8.8000000000000007</v>
      </c>
      <c r="AS118" s="115">
        <f t="shared" si="25"/>
        <v>8.8000000000000007</v>
      </c>
      <c r="AT118" s="115">
        <f t="shared" si="25"/>
        <v>8.8000000000000007</v>
      </c>
      <c r="AU118" s="115">
        <f t="shared" si="25"/>
        <v>8</v>
      </c>
      <c r="AV118" s="68">
        <f t="shared" si="20"/>
        <v>200.20000000000007</v>
      </c>
      <c r="AW118" s="68">
        <f t="shared" si="18"/>
        <v>372.20000000000005</v>
      </c>
      <c r="AX118" s="68">
        <f t="shared" si="19"/>
        <v>333.6666666666668</v>
      </c>
      <c r="AY118">
        <f t="shared" si="21"/>
        <v>372.20000000000005</v>
      </c>
    </row>
    <row r="119" spans="2:51" ht="15" customHeight="1" x14ac:dyDescent="0.2">
      <c r="B119">
        <f t="shared" si="16"/>
        <v>115</v>
      </c>
      <c r="C119" s="44">
        <v>6</v>
      </c>
      <c r="D119" s="45">
        <v>8</v>
      </c>
      <c r="E119" s="45">
        <v>8</v>
      </c>
      <c r="F119" s="45">
        <v>5</v>
      </c>
      <c r="G119" s="45">
        <v>4.5</v>
      </c>
      <c r="H119" s="45">
        <v>5</v>
      </c>
      <c r="I119" s="45">
        <v>4.5</v>
      </c>
      <c r="J119" s="46">
        <v>5</v>
      </c>
      <c r="K119" s="46">
        <v>4.5</v>
      </c>
      <c r="L119" s="46">
        <v>5</v>
      </c>
      <c r="M119" s="46">
        <v>4.5</v>
      </c>
      <c r="N119" s="46">
        <v>5</v>
      </c>
      <c r="O119" s="46">
        <v>5</v>
      </c>
      <c r="P119" s="46">
        <v>5</v>
      </c>
      <c r="Q119" s="46">
        <v>5</v>
      </c>
      <c r="R119" s="46">
        <v>5</v>
      </c>
      <c r="S119" s="47">
        <v>5</v>
      </c>
      <c r="T119" s="47">
        <v>5</v>
      </c>
      <c r="U119" s="47">
        <v>5</v>
      </c>
      <c r="V119" s="47">
        <v>5</v>
      </c>
      <c r="W119" s="48">
        <v>5</v>
      </c>
      <c r="X119" s="49">
        <v>5</v>
      </c>
      <c r="Y119" s="50">
        <f t="shared" si="17"/>
        <v>115</v>
      </c>
      <c r="Z119" s="114">
        <f t="shared" si="27"/>
        <v>10.4</v>
      </c>
      <c r="AA119" s="115">
        <f t="shared" si="27"/>
        <v>13.7</v>
      </c>
      <c r="AB119" s="115">
        <f t="shared" si="27"/>
        <v>13.7</v>
      </c>
      <c r="AC119" s="115">
        <f t="shared" si="26"/>
        <v>8.8000000000000007</v>
      </c>
      <c r="AD119" s="115">
        <f t="shared" si="26"/>
        <v>8</v>
      </c>
      <c r="AE119" s="115">
        <f t="shared" si="26"/>
        <v>8.8000000000000007</v>
      </c>
      <c r="AF119" s="115">
        <f t="shared" si="26"/>
        <v>8</v>
      </c>
      <c r="AG119" s="115">
        <f t="shared" si="26"/>
        <v>8.8000000000000007</v>
      </c>
      <c r="AH119" s="115">
        <f t="shared" si="26"/>
        <v>8</v>
      </c>
      <c r="AI119" s="115">
        <f t="shared" si="23"/>
        <v>8.8000000000000007</v>
      </c>
      <c r="AJ119" s="115">
        <f t="shared" si="23"/>
        <v>8</v>
      </c>
      <c r="AK119" s="115">
        <f t="shared" si="23"/>
        <v>8.8000000000000007</v>
      </c>
      <c r="AL119" s="115">
        <f t="shared" si="23"/>
        <v>8.8000000000000007</v>
      </c>
      <c r="AM119" s="115">
        <f t="shared" si="23"/>
        <v>8.8000000000000007</v>
      </c>
      <c r="AN119" s="115">
        <f t="shared" si="23"/>
        <v>8.8000000000000007</v>
      </c>
      <c r="AO119" s="115">
        <f t="shared" si="23"/>
        <v>8.8000000000000007</v>
      </c>
      <c r="AP119" s="115">
        <f t="shared" si="23"/>
        <v>8.8000000000000007</v>
      </c>
      <c r="AQ119" s="115">
        <f t="shared" si="23"/>
        <v>8.8000000000000007</v>
      </c>
      <c r="AR119" s="115">
        <f t="shared" si="23"/>
        <v>8.8000000000000007</v>
      </c>
      <c r="AS119" s="115">
        <f t="shared" si="25"/>
        <v>8.8000000000000007</v>
      </c>
      <c r="AT119" s="115">
        <f t="shared" si="25"/>
        <v>8.8000000000000007</v>
      </c>
      <c r="AU119" s="115">
        <f t="shared" si="25"/>
        <v>8.8000000000000007</v>
      </c>
      <c r="AV119" s="68">
        <f t="shared" si="20"/>
        <v>201.80000000000007</v>
      </c>
      <c r="AW119" s="68">
        <f t="shared" si="18"/>
        <v>373.80000000000007</v>
      </c>
      <c r="AX119" s="68">
        <f t="shared" si="19"/>
        <v>336.33333333333348</v>
      </c>
      <c r="AY119">
        <f t="shared" si="21"/>
        <v>373.80000000000007</v>
      </c>
    </row>
    <row r="120" spans="2:51" ht="15" customHeight="1" thickBot="1" x14ac:dyDescent="0.25">
      <c r="B120">
        <f t="shared" si="16"/>
        <v>116</v>
      </c>
      <c r="C120" s="54">
        <v>6</v>
      </c>
      <c r="D120" s="55">
        <v>8</v>
      </c>
      <c r="E120" s="55">
        <v>8</v>
      </c>
      <c r="F120" s="55">
        <v>5</v>
      </c>
      <c r="G120" s="55">
        <v>4.5</v>
      </c>
      <c r="H120" s="55">
        <v>5</v>
      </c>
      <c r="I120" s="55">
        <v>4.5</v>
      </c>
      <c r="J120" s="56">
        <v>5</v>
      </c>
      <c r="K120" s="56">
        <v>4.5</v>
      </c>
      <c r="L120" s="56">
        <v>5</v>
      </c>
      <c r="M120" s="56">
        <v>4.5</v>
      </c>
      <c r="N120" s="56">
        <v>5</v>
      </c>
      <c r="O120" s="56">
        <v>5</v>
      </c>
      <c r="P120" s="56">
        <v>5</v>
      </c>
      <c r="Q120" s="56">
        <v>5</v>
      </c>
      <c r="R120" s="56">
        <v>5</v>
      </c>
      <c r="S120" s="56">
        <v>6</v>
      </c>
      <c r="T120" s="57">
        <v>5</v>
      </c>
      <c r="U120" s="57">
        <v>5</v>
      </c>
      <c r="V120" s="57">
        <v>5</v>
      </c>
      <c r="W120" s="58">
        <v>5</v>
      </c>
      <c r="X120" s="59">
        <v>5</v>
      </c>
      <c r="Y120" s="60">
        <f t="shared" si="17"/>
        <v>116</v>
      </c>
      <c r="Z120" s="121">
        <f t="shared" si="27"/>
        <v>10.4</v>
      </c>
      <c r="AA120" s="122">
        <f t="shared" si="27"/>
        <v>13.7</v>
      </c>
      <c r="AB120" s="122">
        <f t="shared" si="27"/>
        <v>13.7</v>
      </c>
      <c r="AC120" s="122">
        <f t="shared" si="26"/>
        <v>8.8000000000000007</v>
      </c>
      <c r="AD120" s="122">
        <f t="shared" si="26"/>
        <v>8</v>
      </c>
      <c r="AE120" s="122">
        <f t="shared" si="26"/>
        <v>8.8000000000000007</v>
      </c>
      <c r="AF120" s="122">
        <f t="shared" si="26"/>
        <v>8</v>
      </c>
      <c r="AG120" s="122">
        <f t="shared" si="26"/>
        <v>8.8000000000000007</v>
      </c>
      <c r="AH120" s="122">
        <f t="shared" si="26"/>
        <v>8</v>
      </c>
      <c r="AI120" s="122">
        <f t="shared" si="23"/>
        <v>8.8000000000000007</v>
      </c>
      <c r="AJ120" s="122">
        <f t="shared" si="23"/>
        <v>8</v>
      </c>
      <c r="AK120" s="122">
        <f t="shared" si="23"/>
        <v>8.8000000000000007</v>
      </c>
      <c r="AL120" s="122">
        <f t="shared" si="23"/>
        <v>8.8000000000000007</v>
      </c>
      <c r="AM120" s="122">
        <f t="shared" si="23"/>
        <v>8.8000000000000007</v>
      </c>
      <c r="AN120" s="122">
        <f t="shared" si="23"/>
        <v>8.8000000000000007</v>
      </c>
      <c r="AO120" s="122">
        <f t="shared" si="23"/>
        <v>8.8000000000000007</v>
      </c>
      <c r="AP120" s="122">
        <f t="shared" si="23"/>
        <v>10.4</v>
      </c>
      <c r="AQ120" s="122">
        <f t="shared" si="23"/>
        <v>8.8000000000000007</v>
      </c>
      <c r="AR120" s="122">
        <f t="shared" si="23"/>
        <v>8.8000000000000007</v>
      </c>
      <c r="AS120" s="122">
        <f t="shared" si="25"/>
        <v>8.8000000000000007</v>
      </c>
      <c r="AT120" s="122">
        <f t="shared" si="25"/>
        <v>8.8000000000000007</v>
      </c>
      <c r="AU120" s="122">
        <f t="shared" si="25"/>
        <v>8.8000000000000007</v>
      </c>
      <c r="AV120" s="123">
        <f t="shared" si="20"/>
        <v>203.40000000000006</v>
      </c>
      <c r="AW120" s="110">
        <f t="shared" si="18"/>
        <v>375.40000000000009</v>
      </c>
      <c r="AX120" s="110">
        <f t="shared" si="19"/>
        <v>339.00000000000011</v>
      </c>
      <c r="AY120">
        <f t="shared" si="21"/>
        <v>375.40000000000009</v>
      </c>
    </row>
    <row r="121" spans="2:51" ht="15" customHeight="1" x14ac:dyDescent="0.2">
      <c r="B121">
        <f t="shared" si="16"/>
        <v>118</v>
      </c>
      <c r="C121" s="33">
        <v>6</v>
      </c>
      <c r="D121" s="34">
        <v>8</v>
      </c>
      <c r="E121" s="34">
        <v>8</v>
      </c>
      <c r="F121" s="34">
        <v>5</v>
      </c>
      <c r="G121" s="34">
        <v>4.5</v>
      </c>
      <c r="H121" s="34">
        <v>5</v>
      </c>
      <c r="I121" s="34">
        <v>4.5</v>
      </c>
      <c r="J121" s="35">
        <v>5</v>
      </c>
      <c r="K121" s="35">
        <v>4.5</v>
      </c>
      <c r="L121" s="35">
        <v>5</v>
      </c>
      <c r="M121" s="35">
        <v>4.5</v>
      </c>
      <c r="N121" s="35">
        <v>5</v>
      </c>
      <c r="O121" s="35">
        <v>5</v>
      </c>
      <c r="P121" s="35">
        <v>5</v>
      </c>
      <c r="Q121" s="35">
        <v>6</v>
      </c>
      <c r="R121" s="35">
        <v>5</v>
      </c>
      <c r="S121" s="35">
        <v>6</v>
      </c>
      <c r="T121" s="35">
        <v>5</v>
      </c>
      <c r="U121" s="35">
        <v>6</v>
      </c>
      <c r="V121" s="35">
        <v>5</v>
      </c>
      <c r="W121" s="34">
        <v>5</v>
      </c>
      <c r="X121" s="36">
        <v>5</v>
      </c>
      <c r="Y121" s="37">
        <f t="shared" si="17"/>
        <v>118</v>
      </c>
      <c r="Z121" s="112">
        <f t="shared" si="27"/>
        <v>10.4</v>
      </c>
      <c r="AA121" s="38">
        <f t="shared" si="27"/>
        <v>13.7</v>
      </c>
      <c r="AB121" s="38">
        <f t="shared" si="27"/>
        <v>13.7</v>
      </c>
      <c r="AC121" s="38">
        <f t="shared" si="26"/>
        <v>8.8000000000000007</v>
      </c>
      <c r="AD121" s="38">
        <f t="shared" si="26"/>
        <v>8</v>
      </c>
      <c r="AE121" s="38">
        <f t="shared" si="26"/>
        <v>8.8000000000000007</v>
      </c>
      <c r="AF121" s="38">
        <f t="shared" si="26"/>
        <v>8</v>
      </c>
      <c r="AG121" s="38">
        <f t="shared" si="26"/>
        <v>8.8000000000000007</v>
      </c>
      <c r="AH121" s="38">
        <f t="shared" si="26"/>
        <v>8</v>
      </c>
      <c r="AI121" s="38">
        <f t="shared" si="23"/>
        <v>8.8000000000000007</v>
      </c>
      <c r="AJ121" s="38">
        <f t="shared" si="23"/>
        <v>8</v>
      </c>
      <c r="AK121" s="38">
        <f t="shared" si="23"/>
        <v>8.8000000000000007</v>
      </c>
      <c r="AL121" s="38">
        <f t="shared" si="23"/>
        <v>8.8000000000000007</v>
      </c>
      <c r="AM121" s="38">
        <f t="shared" si="23"/>
        <v>8.8000000000000007</v>
      </c>
      <c r="AN121" s="38">
        <f t="shared" si="23"/>
        <v>10.4</v>
      </c>
      <c r="AO121" s="38">
        <f t="shared" si="23"/>
        <v>8.8000000000000007</v>
      </c>
      <c r="AP121" s="38">
        <f t="shared" si="23"/>
        <v>10.4</v>
      </c>
      <c r="AQ121" s="38">
        <f t="shared" si="23"/>
        <v>8.8000000000000007</v>
      </c>
      <c r="AR121" s="38">
        <f t="shared" si="23"/>
        <v>10.4</v>
      </c>
      <c r="AS121" s="38">
        <f t="shared" si="25"/>
        <v>8.8000000000000007</v>
      </c>
      <c r="AT121" s="38">
        <f t="shared" si="25"/>
        <v>8.8000000000000007</v>
      </c>
      <c r="AU121" s="38">
        <f t="shared" si="25"/>
        <v>8.8000000000000007</v>
      </c>
      <c r="AV121" s="40">
        <f t="shared" si="20"/>
        <v>206.60000000000005</v>
      </c>
      <c r="AW121" s="40">
        <f t="shared" si="18"/>
        <v>378.6</v>
      </c>
      <c r="AX121" s="40">
        <f t="shared" si="19"/>
        <v>344.33333333333343</v>
      </c>
      <c r="AY121">
        <f t="shared" si="21"/>
        <v>378.6</v>
      </c>
    </row>
    <row r="122" spans="2:51" ht="15" customHeight="1" x14ac:dyDescent="0.2">
      <c r="B122">
        <f t="shared" si="16"/>
        <v>120</v>
      </c>
      <c r="C122" s="44">
        <v>6</v>
      </c>
      <c r="D122" s="45">
        <v>8</v>
      </c>
      <c r="E122" s="45">
        <v>8</v>
      </c>
      <c r="F122" s="45">
        <v>5</v>
      </c>
      <c r="G122" s="45">
        <v>4.5</v>
      </c>
      <c r="H122" s="45">
        <v>5</v>
      </c>
      <c r="I122" s="45">
        <v>4.5</v>
      </c>
      <c r="J122" s="46">
        <v>5</v>
      </c>
      <c r="K122" s="46">
        <v>4.5</v>
      </c>
      <c r="L122" s="46">
        <v>5</v>
      </c>
      <c r="M122" s="46">
        <v>4.5</v>
      </c>
      <c r="N122" s="46">
        <v>5</v>
      </c>
      <c r="O122" s="46">
        <v>6</v>
      </c>
      <c r="P122" s="46">
        <v>5</v>
      </c>
      <c r="Q122" s="46">
        <v>6</v>
      </c>
      <c r="R122" s="46">
        <v>5</v>
      </c>
      <c r="S122" s="46">
        <v>6</v>
      </c>
      <c r="T122" s="46">
        <v>5</v>
      </c>
      <c r="U122" s="46">
        <v>6</v>
      </c>
      <c r="V122" s="46">
        <v>5</v>
      </c>
      <c r="W122" s="45">
        <v>6</v>
      </c>
      <c r="X122" s="67">
        <v>5</v>
      </c>
      <c r="Y122" s="50">
        <f t="shared" si="17"/>
        <v>120</v>
      </c>
      <c r="Z122" s="114">
        <f t="shared" si="27"/>
        <v>10.4</v>
      </c>
      <c r="AA122" s="115">
        <f t="shared" si="27"/>
        <v>13.7</v>
      </c>
      <c r="AB122" s="115">
        <f t="shared" si="27"/>
        <v>13.7</v>
      </c>
      <c r="AC122" s="115">
        <f t="shared" si="26"/>
        <v>8.8000000000000007</v>
      </c>
      <c r="AD122" s="115">
        <f t="shared" si="26"/>
        <v>8</v>
      </c>
      <c r="AE122" s="115">
        <f t="shared" si="26"/>
        <v>8.8000000000000007</v>
      </c>
      <c r="AF122" s="115">
        <f t="shared" si="26"/>
        <v>8</v>
      </c>
      <c r="AG122" s="115">
        <f t="shared" si="26"/>
        <v>8.8000000000000007</v>
      </c>
      <c r="AH122" s="115">
        <f t="shared" si="26"/>
        <v>8</v>
      </c>
      <c r="AI122" s="115">
        <f t="shared" si="23"/>
        <v>8.8000000000000007</v>
      </c>
      <c r="AJ122" s="115">
        <f t="shared" si="23"/>
        <v>8</v>
      </c>
      <c r="AK122" s="115">
        <f t="shared" si="23"/>
        <v>8.8000000000000007</v>
      </c>
      <c r="AL122" s="115">
        <f t="shared" si="23"/>
        <v>10.4</v>
      </c>
      <c r="AM122" s="115">
        <f t="shared" si="23"/>
        <v>8.8000000000000007</v>
      </c>
      <c r="AN122" s="115">
        <f t="shared" si="23"/>
        <v>10.4</v>
      </c>
      <c r="AO122" s="115">
        <f t="shared" si="23"/>
        <v>8.8000000000000007</v>
      </c>
      <c r="AP122" s="115">
        <f t="shared" si="23"/>
        <v>10.4</v>
      </c>
      <c r="AQ122" s="115">
        <f t="shared" si="23"/>
        <v>8.8000000000000007</v>
      </c>
      <c r="AR122" s="115">
        <f t="shared" si="23"/>
        <v>10.4</v>
      </c>
      <c r="AS122" s="115">
        <f t="shared" si="25"/>
        <v>8.8000000000000007</v>
      </c>
      <c r="AT122" s="115">
        <f t="shared" si="25"/>
        <v>10.4</v>
      </c>
      <c r="AU122" s="115">
        <f t="shared" si="25"/>
        <v>8.8000000000000007</v>
      </c>
      <c r="AV122" s="68">
        <f t="shared" si="20"/>
        <v>209.80000000000007</v>
      </c>
      <c r="AW122" s="53">
        <f t="shared" si="18"/>
        <v>381.80000000000007</v>
      </c>
      <c r="AX122" s="53">
        <f t="shared" si="19"/>
        <v>349.6666666666668</v>
      </c>
      <c r="AY122">
        <f t="shared" si="21"/>
        <v>381.80000000000007</v>
      </c>
    </row>
    <row r="123" spans="2:51" ht="15" customHeight="1" x14ac:dyDescent="0.2">
      <c r="B123">
        <f t="shared" si="16"/>
        <v>122</v>
      </c>
      <c r="C123" s="44">
        <v>6</v>
      </c>
      <c r="D123" s="45">
        <v>8</v>
      </c>
      <c r="E123" s="45">
        <v>8</v>
      </c>
      <c r="F123" s="45">
        <v>5</v>
      </c>
      <c r="G123" s="45">
        <v>4.5</v>
      </c>
      <c r="H123" s="45">
        <v>5</v>
      </c>
      <c r="I123" s="45">
        <v>4.5</v>
      </c>
      <c r="J123" s="45">
        <v>5</v>
      </c>
      <c r="K123" s="45">
        <v>4.5</v>
      </c>
      <c r="L123" s="45">
        <v>5</v>
      </c>
      <c r="M123" s="45">
        <v>4.5</v>
      </c>
      <c r="N123" s="45">
        <v>5</v>
      </c>
      <c r="O123" s="45">
        <v>6</v>
      </c>
      <c r="P123" s="45">
        <v>5</v>
      </c>
      <c r="Q123" s="45">
        <v>6</v>
      </c>
      <c r="R123" s="45">
        <v>6</v>
      </c>
      <c r="S123" s="45">
        <v>6</v>
      </c>
      <c r="T123" s="45">
        <v>6</v>
      </c>
      <c r="U123" s="45">
        <v>6</v>
      </c>
      <c r="V123" s="45">
        <v>5</v>
      </c>
      <c r="W123" s="45">
        <v>6</v>
      </c>
      <c r="X123" s="67">
        <v>5</v>
      </c>
      <c r="Y123" s="50">
        <f t="shared" si="17"/>
        <v>122</v>
      </c>
      <c r="Z123" s="114">
        <f t="shared" si="27"/>
        <v>10.4</v>
      </c>
      <c r="AA123" s="115">
        <f t="shared" si="27"/>
        <v>13.7</v>
      </c>
      <c r="AB123" s="115">
        <f t="shared" si="27"/>
        <v>13.7</v>
      </c>
      <c r="AC123" s="115">
        <f t="shared" si="26"/>
        <v>8.8000000000000007</v>
      </c>
      <c r="AD123" s="115">
        <f t="shared" si="26"/>
        <v>8</v>
      </c>
      <c r="AE123" s="115">
        <f t="shared" si="26"/>
        <v>8.8000000000000007</v>
      </c>
      <c r="AF123" s="115">
        <f t="shared" si="26"/>
        <v>8</v>
      </c>
      <c r="AG123" s="115">
        <f t="shared" si="26"/>
        <v>8.8000000000000007</v>
      </c>
      <c r="AH123" s="115">
        <f t="shared" si="26"/>
        <v>8</v>
      </c>
      <c r="AI123" s="115">
        <f t="shared" si="23"/>
        <v>8.8000000000000007</v>
      </c>
      <c r="AJ123" s="115">
        <f t="shared" si="23"/>
        <v>8</v>
      </c>
      <c r="AK123" s="115">
        <f t="shared" si="23"/>
        <v>8.8000000000000007</v>
      </c>
      <c r="AL123" s="115">
        <f t="shared" si="23"/>
        <v>10.4</v>
      </c>
      <c r="AM123" s="115">
        <f t="shared" si="23"/>
        <v>8.8000000000000007</v>
      </c>
      <c r="AN123" s="115">
        <f t="shared" si="23"/>
        <v>10.4</v>
      </c>
      <c r="AO123" s="115">
        <f t="shared" si="23"/>
        <v>10.4</v>
      </c>
      <c r="AP123" s="115">
        <f t="shared" si="23"/>
        <v>10.4</v>
      </c>
      <c r="AQ123" s="115">
        <f t="shared" si="23"/>
        <v>10.4</v>
      </c>
      <c r="AR123" s="115">
        <f t="shared" si="23"/>
        <v>10.4</v>
      </c>
      <c r="AS123" s="115">
        <f t="shared" si="25"/>
        <v>8.8000000000000007</v>
      </c>
      <c r="AT123" s="115">
        <f t="shared" si="25"/>
        <v>10.4</v>
      </c>
      <c r="AU123" s="115">
        <f t="shared" si="25"/>
        <v>8.8000000000000007</v>
      </c>
      <c r="AV123" s="68">
        <f t="shared" si="20"/>
        <v>213.00000000000006</v>
      </c>
      <c r="AW123" s="53">
        <f t="shared" si="18"/>
        <v>385.00000000000006</v>
      </c>
      <c r="AX123" s="53">
        <f t="shared" si="19"/>
        <v>355.00000000000011</v>
      </c>
      <c r="AY123">
        <f t="shared" si="21"/>
        <v>385.00000000000006</v>
      </c>
    </row>
    <row r="124" spans="2:51" ht="15" customHeight="1" x14ac:dyDescent="0.2">
      <c r="B124">
        <f t="shared" si="16"/>
        <v>124</v>
      </c>
      <c r="C124" s="44">
        <v>6</v>
      </c>
      <c r="D124" s="45">
        <v>8</v>
      </c>
      <c r="E124" s="45">
        <v>8</v>
      </c>
      <c r="F124" s="45">
        <v>5</v>
      </c>
      <c r="G124" s="45">
        <v>5</v>
      </c>
      <c r="H124" s="45">
        <v>5</v>
      </c>
      <c r="I124" s="45">
        <v>5</v>
      </c>
      <c r="J124" s="46">
        <v>5</v>
      </c>
      <c r="K124" s="46">
        <v>5</v>
      </c>
      <c r="L124" s="46">
        <v>5</v>
      </c>
      <c r="M124" s="46">
        <v>5</v>
      </c>
      <c r="N124" s="46">
        <v>5</v>
      </c>
      <c r="O124" s="46">
        <v>6</v>
      </c>
      <c r="P124" s="46">
        <v>5</v>
      </c>
      <c r="Q124" s="46">
        <v>6</v>
      </c>
      <c r="R124" s="46">
        <v>6</v>
      </c>
      <c r="S124" s="46">
        <v>6</v>
      </c>
      <c r="T124" s="46">
        <v>6</v>
      </c>
      <c r="U124" s="46">
        <v>6</v>
      </c>
      <c r="V124" s="46">
        <v>5</v>
      </c>
      <c r="W124" s="45">
        <v>6</v>
      </c>
      <c r="X124" s="67">
        <v>5</v>
      </c>
      <c r="Y124" s="50">
        <f t="shared" si="17"/>
        <v>124</v>
      </c>
      <c r="Z124" s="114">
        <f t="shared" si="27"/>
        <v>10.4</v>
      </c>
      <c r="AA124" s="115">
        <f t="shared" si="27"/>
        <v>13.7</v>
      </c>
      <c r="AB124" s="115">
        <f t="shared" si="27"/>
        <v>13.7</v>
      </c>
      <c r="AC124" s="115">
        <f t="shared" si="26"/>
        <v>8.8000000000000007</v>
      </c>
      <c r="AD124" s="115">
        <f t="shared" si="26"/>
        <v>8.8000000000000007</v>
      </c>
      <c r="AE124" s="115">
        <f t="shared" si="26"/>
        <v>8.8000000000000007</v>
      </c>
      <c r="AF124" s="115">
        <f t="shared" si="26"/>
        <v>8.8000000000000007</v>
      </c>
      <c r="AG124" s="115">
        <f t="shared" si="26"/>
        <v>8.8000000000000007</v>
      </c>
      <c r="AH124" s="115">
        <f t="shared" si="26"/>
        <v>8.8000000000000007</v>
      </c>
      <c r="AI124" s="115">
        <f t="shared" si="23"/>
        <v>8.8000000000000007</v>
      </c>
      <c r="AJ124" s="115">
        <f t="shared" si="23"/>
        <v>8.8000000000000007</v>
      </c>
      <c r="AK124" s="115">
        <f t="shared" si="23"/>
        <v>8.8000000000000007</v>
      </c>
      <c r="AL124" s="115">
        <f t="shared" si="23"/>
        <v>10.4</v>
      </c>
      <c r="AM124" s="115">
        <f t="shared" si="23"/>
        <v>8.8000000000000007</v>
      </c>
      <c r="AN124" s="115">
        <f t="shared" si="23"/>
        <v>10.4</v>
      </c>
      <c r="AO124" s="115">
        <f t="shared" si="23"/>
        <v>10.4</v>
      </c>
      <c r="AP124" s="115">
        <f t="shared" si="23"/>
        <v>10.4</v>
      </c>
      <c r="AQ124" s="115">
        <f t="shared" si="23"/>
        <v>10.4</v>
      </c>
      <c r="AR124" s="115">
        <f t="shared" si="23"/>
        <v>10.4</v>
      </c>
      <c r="AS124" s="115">
        <f t="shared" si="25"/>
        <v>8.8000000000000007</v>
      </c>
      <c r="AT124" s="115">
        <f t="shared" si="25"/>
        <v>10.4</v>
      </c>
      <c r="AU124" s="115">
        <f t="shared" si="25"/>
        <v>8.8000000000000007</v>
      </c>
      <c r="AV124" s="68">
        <f t="shared" si="20"/>
        <v>216.20000000000005</v>
      </c>
      <c r="AW124" s="68">
        <f t="shared" si="18"/>
        <v>388.20000000000005</v>
      </c>
      <c r="AX124" s="68">
        <f t="shared" si="19"/>
        <v>360.33333333333343</v>
      </c>
      <c r="AY124">
        <f t="shared" si="21"/>
        <v>388.20000000000005</v>
      </c>
    </row>
    <row r="125" spans="2:51" ht="15" customHeight="1" thickBot="1" x14ac:dyDescent="0.25">
      <c r="B125">
        <f t="shared" si="16"/>
        <v>126</v>
      </c>
      <c r="C125" s="54">
        <v>7</v>
      </c>
      <c r="D125" s="55">
        <v>9</v>
      </c>
      <c r="E125" s="55">
        <v>8</v>
      </c>
      <c r="F125" s="55">
        <v>5</v>
      </c>
      <c r="G125" s="55">
        <v>5</v>
      </c>
      <c r="H125" s="55">
        <v>5</v>
      </c>
      <c r="I125" s="55">
        <v>5</v>
      </c>
      <c r="J125" s="56">
        <v>5</v>
      </c>
      <c r="K125" s="56">
        <v>5</v>
      </c>
      <c r="L125" s="56">
        <v>5</v>
      </c>
      <c r="M125" s="56">
        <v>5</v>
      </c>
      <c r="N125" s="56">
        <v>5</v>
      </c>
      <c r="O125" s="56">
        <v>6</v>
      </c>
      <c r="P125" s="56">
        <v>5</v>
      </c>
      <c r="Q125" s="56">
        <v>6</v>
      </c>
      <c r="R125" s="56">
        <v>6</v>
      </c>
      <c r="S125" s="56">
        <v>6</v>
      </c>
      <c r="T125" s="56">
        <v>6</v>
      </c>
      <c r="U125" s="56">
        <v>6</v>
      </c>
      <c r="V125" s="56">
        <v>5</v>
      </c>
      <c r="W125" s="55">
        <v>6</v>
      </c>
      <c r="X125" s="69">
        <v>5</v>
      </c>
      <c r="Y125" s="60">
        <f t="shared" si="17"/>
        <v>126</v>
      </c>
      <c r="Z125" s="117">
        <f t="shared" si="27"/>
        <v>12</v>
      </c>
      <c r="AA125" s="118">
        <f t="shared" si="27"/>
        <v>15.3</v>
      </c>
      <c r="AB125" s="118">
        <f t="shared" si="27"/>
        <v>13.7</v>
      </c>
      <c r="AC125" s="118">
        <f t="shared" si="26"/>
        <v>8.8000000000000007</v>
      </c>
      <c r="AD125" s="118">
        <f t="shared" si="26"/>
        <v>8.8000000000000007</v>
      </c>
      <c r="AE125" s="118">
        <f t="shared" si="26"/>
        <v>8.8000000000000007</v>
      </c>
      <c r="AF125" s="118">
        <f t="shared" si="26"/>
        <v>8.8000000000000007</v>
      </c>
      <c r="AG125" s="118">
        <f t="shared" si="26"/>
        <v>8.8000000000000007</v>
      </c>
      <c r="AH125" s="118">
        <f t="shared" si="26"/>
        <v>8.8000000000000007</v>
      </c>
      <c r="AI125" s="118">
        <f t="shared" si="23"/>
        <v>8.8000000000000007</v>
      </c>
      <c r="AJ125" s="118">
        <f t="shared" si="23"/>
        <v>8.8000000000000007</v>
      </c>
      <c r="AK125" s="118">
        <f t="shared" si="23"/>
        <v>8.8000000000000007</v>
      </c>
      <c r="AL125" s="118">
        <f t="shared" si="23"/>
        <v>10.4</v>
      </c>
      <c r="AM125" s="118">
        <f t="shared" si="23"/>
        <v>8.8000000000000007</v>
      </c>
      <c r="AN125" s="118">
        <f t="shared" si="23"/>
        <v>10.4</v>
      </c>
      <c r="AO125" s="118">
        <f t="shared" si="23"/>
        <v>10.4</v>
      </c>
      <c r="AP125" s="118">
        <f t="shared" si="23"/>
        <v>10.4</v>
      </c>
      <c r="AQ125" s="118">
        <f t="shared" si="23"/>
        <v>10.4</v>
      </c>
      <c r="AR125" s="118">
        <f t="shared" si="23"/>
        <v>10.4</v>
      </c>
      <c r="AS125" s="118">
        <f t="shared" si="25"/>
        <v>8.8000000000000007</v>
      </c>
      <c r="AT125" s="118">
        <f t="shared" si="25"/>
        <v>10.4</v>
      </c>
      <c r="AU125" s="118">
        <f t="shared" si="25"/>
        <v>8.8000000000000007</v>
      </c>
      <c r="AV125" s="110">
        <f t="shared" si="20"/>
        <v>219.40000000000003</v>
      </c>
      <c r="AW125" s="110">
        <f t="shared" si="18"/>
        <v>391.40000000000003</v>
      </c>
      <c r="AX125" s="110">
        <f t="shared" si="19"/>
        <v>365.66666666666674</v>
      </c>
      <c r="AY125">
        <f t="shared" si="21"/>
        <v>391.40000000000003</v>
      </c>
    </row>
    <row r="126" spans="2:51" ht="15" customHeight="1" x14ac:dyDescent="0.2">
      <c r="B126">
        <f t="shared" si="16"/>
        <v>128</v>
      </c>
      <c r="C126" s="106">
        <v>7</v>
      </c>
      <c r="D126" s="48">
        <v>9</v>
      </c>
      <c r="E126" s="48">
        <v>8</v>
      </c>
      <c r="F126" s="48">
        <v>5</v>
      </c>
      <c r="G126" s="48">
        <v>5</v>
      </c>
      <c r="H126" s="48">
        <v>5</v>
      </c>
      <c r="I126" s="48">
        <v>5</v>
      </c>
      <c r="J126" s="48">
        <v>5</v>
      </c>
      <c r="K126" s="48">
        <v>5</v>
      </c>
      <c r="L126" s="48">
        <v>5</v>
      </c>
      <c r="M126" s="48">
        <v>5</v>
      </c>
      <c r="N126" s="48">
        <v>5</v>
      </c>
      <c r="O126" s="48">
        <v>6</v>
      </c>
      <c r="P126" s="48">
        <v>6</v>
      </c>
      <c r="Q126" s="48">
        <v>6</v>
      </c>
      <c r="R126" s="48">
        <v>6</v>
      </c>
      <c r="S126" s="47">
        <v>6</v>
      </c>
      <c r="T126" s="46">
        <v>6</v>
      </c>
      <c r="U126" s="46">
        <v>6</v>
      </c>
      <c r="V126" s="46">
        <v>6</v>
      </c>
      <c r="W126" s="45">
        <v>6</v>
      </c>
      <c r="X126" s="67">
        <v>5</v>
      </c>
      <c r="Y126" s="107">
        <f t="shared" si="17"/>
        <v>128</v>
      </c>
      <c r="Z126" s="112">
        <f t="shared" si="27"/>
        <v>12</v>
      </c>
      <c r="AA126" s="38">
        <f t="shared" si="27"/>
        <v>15.3</v>
      </c>
      <c r="AB126" s="38">
        <f t="shared" si="27"/>
        <v>13.7</v>
      </c>
      <c r="AC126" s="38">
        <f t="shared" si="26"/>
        <v>8.8000000000000007</v>
      </c>
      <c r="AD126" s="38">
        <f t="shared" si="26"/>
        <v>8.8000000000000007</v>
      </c>
      <c r="AE126" s="38">
        <f t="shared" si="26"/>
        <v>8.8000000000000007</v>
      </c>
      <c r="AF126" s="38">
        <f t="shared" si="26"/>
        <v>8.8000000000000007</v>
      </c>
      <c r="AG126" s="38">
        <f t="shared" si="26"/>
        <v>8.8000000000000007</v>
      </c>
      <c r="AH126" s="38">
        <f t="shared" si="26"/>
        <v>8.8000000000000007</v>
      </c>
      <c r="AI126" s="38">
        <f t="shared" si="23"/>
        <v>8.8000000000000007</v>
      </c>
      <c r="AJ126" s="38">
        <f t="shared" si="23"/>
        <v>8.8000000000000007</v>
      </c>
      <c r="AK126" s="38">
        <f t="shared" si="23"/>
        <v>8.8000000000000007</v>
      </c>
      <c r="AL126" s="38">
        <f t="shared" si="23"/>
        <v>10.4</v>
      </c>
      <c r="AM126" s="38">
        <f t="shared" si="23"/>
        <v>10.4</v>
      </c>
      <c r="AN126" s="38">
        <f t="shared" si="23"/>
        <v>10.4</v>
      </c>
      <c r="AO126" s="38">
        <f t="shared" si="23"/>
        <v>10.4</v>
      </c>
      <c r="AP126" s="38">
        <f t="shared" si="23"/>
        <v>10.4</v>
      </c>
      <c r="AQ126" s="38">
        <f t="shared" si="23"/>
        <v>10.4</v>
      </c>
      <c r="AR126" s="38">
        <f t="shared" si="23"/>
        <v>10.4</v>
      </c>
      <c r="AS126" s="38">
        <f t="shared" si="25"/>
        <v>10.4</v>
      </c>
      <c r="AT126" s="38">
        <f t="shared" si="25"/>
        <v>10.4</v>
      </c>
      <c r="AU126" s="38">
        <f t="shared" si="25"/>
        <v>8.8000000000000007</v>
      </c>
      <c r="AV126" s="40">
        <f t="shared" si="20"/>
        <v>222.60000000000002</v>
      </c>
      <c r="AW126" s="41">
        <f t="shared" si="18"/>
        <v>394.6</v>
      </c>
      <c r="AX126" s="40">
        <f t="shared" si="19"/>
        <v>371.00000000000006</v>
      </c>
      <c r="AY126">
        <f t="shared" si="21"/>
        <v>394.6</v>
      </c>
    </row>
    <row r="127" spans="2:51" ht="15" customHeight="1" x14ac:dyDescent="0.2">
      <c r="B127">
        <f t="shared" si="16"/>
        <v>130</v>
      </c>
      <c r="C127" s="106">
        <v>7</v>
      </c>
      <c r="D127" s="48">
        <v>9</v>
      </c>
      <c r="E127" s="48">
        <v>8</v>
      </c>
      <c r="F127" s="48">
        <v>5</v>
      </c>
      <c r="G127" s="48">
        <v>5</v>
      </c>
      <c r="H127" s="48">
        <v>5</v>
      </c>
      <c r="I127" s="48">
        <v>5</v>
      </c>
      <c r="J127" s="47">
        <v>5</v>
      </c>
      <c r="K127" s="47">
        <v>5</v>
      </c>
      <c r="L127" s="47">
        <v>5</v>
      </c>
      <c r="M127" s="47">
        <v>5</v>
      </c>
      <c r="N127" s="47">
        <v>6</v>
      </c>
      <c r="O127" s="47">
        <v>6</v>
      </c>
      <c r="P127" s="47">
        <v>6</v>
      </c>
      <c r="Q127" s="47">
        <v>6</v>
      </c>
      <c r="R127" s="47">
        <v>6</v>
      </c>
      <c r="S127" s="47">
        <v>6</v>
      </c>
      <c r="T127" s="46">
        <v>6</v>
      </c>
      <c r="U127" s="46">
        <v>6</v>
      </c>
      <c r="V127" s="46">
        <v>6</v>
      </c>
      <c r="W127" s="45">
        <v>6</v>
      </c>
      <c r="X127" s="67">
        <v>6</v>
      </c>
      <c r="Y127" s="107">
        <f t="shared" si="17"/>
        <v>130</v>
      </c>
      <c r="Z127" s="114">
        <f t="shared" si="27"/>
        <v>12</v>
      </c>
      <c r="AA127" s="115">
        <f t="shared" si="27"/>
        <v>15.3</v>
      </c>
      <c r="AB127" s="115">
        <f t="shared" si="27"/>
        <v>13.7</v>
      </c>
      <c r="AC127" s="115">
        <f t="shared" si="26"/>
        <v>8.8000000000000007</v>
      </c>
      <c r="AD127" s="115">
        <f t="shared" si="26"/>
        <v>8.8000000000000007</v>
      </c>
      <c r="AE127" s="115">
        <f t="shared" si="26"/>
        <v>8.8000000000000007</v>
      </c>
      <c r="AF127" s="115">
        <f t="shared" si="26"/>
        <v>8.8000000000000007</v>
      </c>
      <c r="AG127" s="115">
        <f t="shared" si="26"/>
        <v>8.8000000000000007</v>
      </c>
      <c r="AH127" s="115">
        <f t="shared" si="26"/>
        <v>8.8000000000000007</v>
      </c>
      <c r="AI127" s="115">
        <f t="shared" si="23"/>
        <v>8.8000000000000007</v>
      </c>
      <c r="AJ127" s="115">
        <f t="shared" si="23"/>
        <v>8.8000000000000007</v>
      </c>
      <c r="AK127" s="115">
        <f t="shared" si="23"/>
        <v>10.4</v>
      </c>
      <c r="AL127" s="115">
        <f t="shared" si="23"/>
        <v>10.4</v>
      </c>
      <c r="AM127" s="115">
        <f t="shared" si="23"/>
        <v>10.4</v>
      </c>
      <c r="AN127" s="115">
        <f t="shared" si="23"/>
        <v>10.4</v>
      </c>
      <c r="AO127" s="115">
        <f t="shared" si="23"/>
        <v>10.4</v>
      </c>
      <c r="AP127" s="115">
        <f t="shared" si="23"/>
        <v>10.4</v>
      </c>
      <c r="AQ127" s="115">
        <f t="shared" si="23"/>
        <v>10.4</v>
      </c>
      <c r="AR127" s="115">
        <f t="shared" si="23"/>
        <v>10.4</v>
      </c>
      <c r="AS127" s="115">
        <f t="shared" si="25"/>
        <v>10.4</v>
      </c>
      <c r="AT127" s="115">
        <f t="shared" si="25"/>
        <v>10.4</v>
      </c>
      <c r="AU127" s="115">
        <f t="shared" si="25"/>
        <v>10.4</v>
      </c>
      <c r="AV127" s="68">
        <f t="shared" si="20"/>
        <v>225.80000000000004</v>
      </c>
      <c r="AW127" s="53">
        <f t="shared" si="18"/>
        <v>397.80000000000007</v>
      </c>
      <c r="AX127" s="53">
        <f t="shared" si="19"/>
        <v>376.33333333333343</v>
      </c>
      <c r="AY127">
        <f t="shared" si="21"/>
        <v>397.80000000000007</v>
      </c>
    </row>
    <row r="128" spans="2:51" ht="15" customHeight="1" x14ac:dyDescent="0.2">
      <c r="B128">
        <f t="shared" si="16"/>
        <v>132</v>
      </c>
      <c r="C128" s="106">
        <v>7</v>
      </c>
      <c r="D128" s="48">
        <v>9</v>
      </c>
      <c r="E128" s="48">
        <v>8</v>
      </c>
      <c r="F128" s="48">
        <v>5</v>
      </c>
      <c r="G128" s="48">
        <v>5</v>
      </c>
      <c r="H128" s="48">
        <v>5</v>
      </c>
      <c r="I128" s="48">
        <v>5</v>
      </c>
      <c r="J128" s="47">
        <v>5</v>
      </c>
      <c r="K128" s="47">
        <v>5</v>
      </c>
      <c r="L128" s="47">
        <v>6</v>
      </c>
      <c r="M128" s="47">
        <v>6</v>
      </c>
      <c r="N128" s="47">
        <v>6</v>
      </c>
      <c r="O128" s="47">
        <v>6</v>
      </c>
      <c r="P128" s="47">
        <v>6</v>
      </c>
      <c r="Q128" s="47">
        <v>6</v>
      </c>
      <c r="R128" s="47">
        <v>6</v>
      </c>
      <c r="S128" s="47">
        <v>6</v>
      </c>
      <c r="T128" s="46">
        <v>6</v>
      </c>
      <c r="U128" s="46">
        <v>6</v>
      </c>
      <c r="V128" s="46">
        <v>6</v>
      </c>
      <c r="W128" s="45">
        <v>6</v>
      </c>
      <c r="X128" s="67">
        <v>6</v>
      </c>
      <c r="Y128" s="107">
        <f t="shared" si="17"/>
        <v>132</v>
      </c>
      <c r="Z128" s="114">
        <f t="shared" si="27"/>
        <v>12</v>
      </c>
      <c r="AA128" s="115">
        <f t="shared" si="27"/>
        <v>15.3</v>
      </c>
      <c r="AB128" s="115">
        <f t="shared" si="27"/>
        <v>13.7</v>
      </c>
      <c r="AC128" s="115">
        <f t="shared" si="26"/>
        <v>8.8000000000000007</v>
      </c>
      <c r="AD128" s="115">
        <f t="shared" si="26"/>
        <v>8.8000000000000007</v>
      </c>
      <c r="AE128" s="115">
        <f t="shared" si="26"/>
        <v>8.8000000000000007</v>
      </c>
      <c r="AF128" s="115">
        <f t="shared" si="26"/>
        <v>8.8000000000000007</v>
      </c>
      <c r="AG128" s="115">
        <f t="shared" si="26"/>
        <v>8.8000000000000007</v>
      </c>
      <c r="AH128" s="115">
        <f t="shared" si="26"/>
        <v>8.8000000000000007</v>
      </c>
      <c r="AI128" s="115">
        <f t="shared" si="23"/>
        <v>10.4</v>
      </c>
      <c r="AJ128" s="115">
        <f t="shared" si="23"/>
        <v>10.4</v>
      </c>
      <c r="AK128" s="115">
        <f t="shared" si="23"/>
        <v>10.4</v>
      </c>
      <c r="AL128" s="115">
        <f t="shared" si="23"/>
        <v>10.4</v>
      </c>
      <c r="AM128" s="115">
        <f t="shared" si="23"/>
        <v>10.4</v>
      </c>
      <c r="AN128" s="115">
        <f t="shared" si="23"/>
        <v>10.4</v>
      </c>
      <c r="AO128" s="115">
        <f t="shared" si="23"/>
        <v>10.4</v>
      </c>
      <c r="AP128" s="115">
        <f t="shared" si="23"/>
        <v>10.4</v>
      </c>
      <c r="AQ128" s="115">
        <f t="shared" si="23"/>
        <v>10.4</v>
      </c>
      <c r="AR128" s="115">
        <f t="shared" si="23"/>
        <v>10.4</v>
      </c>
      <c r="AS128" s="115">
        <f t="shared" si="25"/>
        <v>10.4</v>
      </c>
      <c r="AT128" s="115">
        <f t="shared" si="25"/>
        <v>10.4</v>
      </c>
      <c r="AU128" s="115">
        <f t="shared" si="25"/>
        <v>10.4</v>
      </c>
      <c r="AV128" s="68">
        <f t="shared" si="20"/>
        <v>229.00000000000006</v>
      </c>
      <c r="AW128" s="53">
        <f t="shared" si="18"/>
        <v>401.00000000000006</v>
      </c>
      <c r="AX128" s="53">
        <f t="shared" si="19"/>
        <v>381.6666666666668</v>
      </c>
      <c r="AY128">
        <f t="shared" si="21"/>
        <v>401.00000000000006</v>
      </c>
    </row>
    <row r="129" spans="3:51" ht="15" customHeight="1" thickBot="1" x14ac:dyDescent="0.25">
      <c r="C129" s="54">
        <v>7</v>
      </c>
      <c r="D129" s="55">
        <v>9</v>
      </c>
      <c r="E129" s="55">
        <v>8</v>
      </c>
      <c r="F129" s="55">
        <v>5</v>
      </c>
      <c r="G129" s="55">
        <v>5</v>
      </c>
      <c r="H129" s="55">
        <v>5</v>
      </c>
      <c r="I129" s="55">
        <v>5</v>
      </c>
      <c r="J129" s="56">
        <v>5</v>
      </c>
      <c r="K129" s="56">
        <v>5</v>
      </c>
      <c r="L129" s="56">
        <v>6</v>
      </c>
      <c r="M129" s="56">
        <v>6</v>
      </c>
      <c r="N129" s="56">
        <v>6</v>
      </c>
      <c r="O129" s="56">
        <v>6</v>
      </c>
      <c r="P129" s="56">
        <v>6</v>
      </c>
      <c r="Q129" s="56">
        <v>7</v>
      </c>
      <c r="R129" s="56">
        <v>6</v>
      </c>
      <c r="S129" s="56">
        <v>6</v>
      </c>
      <c r="T129" s="56">
        <v>7</v>
      </c>
      <c r="U129" s="56">
        <v>6</v>
      </c>
      <c r="V129" s="56">
        <v>6</v>
      </c>
      <c r="W129" s="55">
        <v>6</v>
      </c>
      <c r="X129" s="69">
        <v>6</v>
      </c>
      <c r="Y129" s="60">
        <f t="shared" si="17"/>
        <v>134</v>
      </c>
      <c r="Z129" s="114">
        <f t="shared" si="27"/>
        <v>12</v>
      </c>
      <c r="AA129" s="115">
        <f t="shared" si="27"/>
        <v>15.3</v>
      </c>
      <c r="AB129" s="115">
        <f t="shared" si="27"/>
        <v>13.7</v>
      </c>
      <c r="AC129" s="115">
        <f t="shared" si="26"/>
        <v>8.8000000000000007</v>
      </c>
      <c r="AD129" s="115">
        <f t="shared" si="26"/>
        <v>8.8000000000000007</v>
      </c>
      <c r="AE129" s="115">
        <f t="shared" si="26"/>
        <v>8.8000000000000007</v>
      </c>
      <c r="AF129" s="115">
        <f t="shared" si="26"/>
        <v>8.8000000000000007</v>
      </c>
      <c r="AG129" s="115">
        <f t="shared" si="26"/>
        <v>8.8000000000000007</v>
      </c>
      <c r="AH129" s="115">
        <f t="shared" si="26"/>
        <v>8.8000000000000007</v>
      </c>
      <c r="AI129" s="115">
        <f t="shared" si="23"/>
        <v>10.4</v>
      </c>
      <c r="AJ129" s="115">
        <f t="shared" si="23"/>
        <v>10.4</v>
      </c>
      <c r="AK129" s="115">
        <f t="shared" si="23"/>
        <v>10.4</v>
      </c>
      <c r="AL129" s="115">
        <f t="shared" si="23"/>
        <v>10.4</v>
      </c>
      <c r="AM129" s="115">
        <f t="shared" si="23"/>
        <v>10.4</v>
      </c>
      <c r="AN129" s="115">
        <f t="shared" si="23"/>
        <v>12</v>
      </c>
      <c r="AO129" s="115">
        <f t="shared" si="23"/>
        <v>10.4</v>
      </c>
      <c r="AP129" s="115">
        <f t="shared" ref="AP129:AR192" si="28">VLOOKUP(S129,$BB$4:$BC$40,2)</f>
        <v>10.4</v>
      </c>
      <c r="AQ129" s="115">
        <f t="shared" si="28"/>
        <v>12</v>
      </c>
      <c r="AR129" s="115">
        <f t="shared" si="28"/>
        <v>10.4</v>
      </c>
      <c r="AS129" s="115">
        <f t="shared" si="25"/>
        <v>10.4</v>
      </c>
      <c r="AT129" s="115">
        <f t="shared" si="25"/>
        <v>10.4</v>
      </c>
      <c r="AU129" s="115">
        <f t="shared" si="25"/>
        <v>10.4</v>
      </c>
      <c r="AV129" s="68">
        <f t="shared" si="20"/>
        <v>232.20000000000005</v>
      </c>
      <c r="AW129" s="53">
        <f t="shared" si="18"/>
        <v>404.20000000000005</v>
      </c>
      <c r="AX129" s="53">
        <f t="shared" si="19"/>
        <v>387.00000000000011</v>
      </c>
      <c r="AY129">
        <f t="shared" si="21"/>
        <v>404.20000000000005</v>
      </c>
    </row>
    <row r="130" spans="3:51" ht="15" customHeight="1" thickBot="1" x14ac:dyDescent="0.25">
      <c r="C130" s="106">
        <v>7</v>
      </c>
      <c r="D130" s="48">
        <v>9</v>
      </c>
      <c r="E130" s="48">
        <v>8</v>
      </c>
      <c r="F130" s="48">
        <v>5</v>
      </c>
      <c r="G130" s="48">
        <v>5</v>
      </c>
      <c r="H130" s="48">
        <v>5</v>
      </c>
      <c r="I130" s="48">
        <v>5</v>
      </c>
      <c r="J130" s="48">
        <v>5</v>
      </c>
      <c r="K130" s="48">
        <v>5</v>
      </c>
      <c r="L130" s="48">
        <v>6</v>
      </c>
      <c r="M130" s="48">
        <v>6</v>
      </c>
      <c r="N130" s="48">
        <v>6</v>
      </c>
      <c r="O130" s="48">
        <v>6</v>
      </c>
      <c r="P130" s="48">
        <v>6</v>
      </c>
      <c r="Q130" s="48">
        <v>7</v>
      </c>
      <c r="R130" s="48">
        <v>7</v>
      </c>
      <c r="S130" s="47">
        <v>6</v>
      </c>
      <c r="T130" s="46">
        <v>7</v>
      </c>
      <c r="U130" s="46">
        <v>7</v>
      </c>
      <c r="V130" s="46">
        <v>6</v>
      </c>
      <c r="W130" s="45">
        <v>6</v>
      </c>
      <c r="X130" s="67">
        <v>6</v>
      </c>
      <c r="Y130" s="107">
        <f t="shared" si="17"/>
        <v>136</v>
      </c>
      <c r="Z130" s="117">
        <f t="shared" si="27"/>
        <v>12</v>
      </c>
      <c r="AA130" s="118">
        <f t="shared" si="27"/>
        <v>15.3</v>
      </c>
      <c r="AB130" s="118">
        <f t="shared" si="27"/>
        <v>13.7</v>
      </c>
      <c r="AC130" s="118">
        <f t="shared" si="26"/>
        <v>8.8000000000000007</v>
      </c>
      <c r="AD130" s="118">
        <f t="shared" si="26"/>
        <v>8.8000000000000007</v>
      </c>
      <c r="AE130" s="118">
        <f t="shared" si="26"/>
        <v>8.8000000000000007</v>
      </c>
      <c r="AF130" s="118">
        <f t="shared" si="26"/>
        <v>8.8000000000000007</v>
      </c>
      <c r="AG130" s="118">
        <f t="shared" si="26"/>
        <v>8.8000000000000007</v>
      </c>
      <c r="AH130" s="118">
        <f t="shared" si="26"/>
        <v>8.8000000000000007</v>
      </c>
      <c r="AI130" s="118">
        <f t="shared" si="26"/>
        <v>10.4</v>
      </c>
      <c r="AJ130" s="118">
        <f t="shared" si="26"/>
        <v>10.4</v>
      </c>
      <c r="AK130" s="118">
        <f t="shared" si="26"/>
        <v>10.4</v>
      </c>
      <c r="AL130" s="118">
        <f t="shared" si="26"/>
        <v>10.4</v>
      </c>
      <c r="AM130" s="118">
        <f t="shared" si="26"/>
        <v>10.4</v>
      </c>
      <c r="AN130" s="118">
        <f t="shared" si="26"/>
        <v>12</v>
      </c>
      <c r="AO130" s="118">
        <f t="shared" si="26"/>
        <v>12</v>
      </c>
      <c r="AP130" s="118">
        <f t="shared" si="28"/>
        <v>10.4</v>
      </c>
      <c r="AQ130" s="118">
        <f t="shared" si="28"/>
        <v>12</v>
      </c>
      <c r="AR130" s="118">
        <f t="shared" si="28"/>
        <v>12</v>
      </c>
      <c r="AS130" s="118">
        <f t="shared" si="25"/>
        <v>10.4</v>
      </c>
      <c r="AT130" s="118">
        <f t="shared" si="25"/>
        <v>10.4</v>
      </c>
      <c r="AU130" s="118">
        <f t="shared" si="25"/>
        <v>10.4</v>
      </c>
      <c r="AV130" s="110">
        <f t="shared" si="20"/>
        <v>235.40000000000003</v>
      </c>
      <c r="AW130" s="63">
        <f t="shared" si="18"/>
        <v>407.40000000000003</v>
      </c>
      <c r="AX130" s="63">
        <f t="shared" si="19"/>
        <v>392.33333333333343</v>
      </c>
      <c r="AY130">
        <f t="shared" si="21"/>
        <v>407.40000000000003</v>
      </c>
    </row>
    <row r="131" spans="3:51" x14ac:dyDescent="0.2">
      <c r="C131" s="106">
        <v>7</v>
      </c>
      <c r="D131" s="48">
        <v>9</v>
      </c>
      <c r="E131" s="48">
        <v>8</v>
      </c>
      <c r="F131" s="48">
        <v>5</v>
      </c>
      <c r="G131" s="48">
        <v>5</v>
      </c>
      <c r="H131" s="48">
        <v>5</v>
      </c>
      <c r="I131" s="48">
        <v>5</v>
      </c>
      <c r="J131" s="47">
        <v>5</v>
      </c>
      <c r="K131" s="47">
        <v>5</v>
      </c>
      <c r="L131" s="47">
        <v>6</v>
      </c>
      <c r="M131" s="47">
        <v>6</v>
      </c>
      <c r="N131" s="47">
        <v>6</v>
      </c>
      <c r="O131" s="47">
        <v>6</v>
      </c>
      <c r="P131" s="47">
        <v>7</v>
      </c>
      <c r="Q131" s="47">
        <v>7</v>
      </c>
      <c r="R131" s="47">
        <v>7</v>
      </c>
      <c r="S131" s="47">
        <v>7</v>
      </c>
      <c r="T131" s="46">
        <v>7</v>
      </c>
      <c r="U131" s="46">
        <v>7</v>
      </c>
      <c r="V131" s="46">
        <v>6</v>
      </c>
      <c r="W131" s="45">
        <v>6</v>
      </c>
      <c r="X131" s="67">
        <v>6</v>
      </c>
      <c r="Y131" s="107">
        <f t="shared" si="17"/>
        <v>138</v>
      </c>
      <c r="Z131" s="112">
        <f t="shared" si="27"/>
        <v>12</v>
      </c>
      <c r="AA131" s="38">
        <f t="shared" si="27"/>
        <v>15.3</v>
      </c>
      <c r="AB131" s="38">
        <f t="shared" si="27"/>
        <v>13.7</v>
      </c>
      <c r="AC131" s="38">
        <f t="shared" si="26"/>
        <v>8.8000000000000007</v>
      </c>
      <c r="AD131" s="38">
        <f t="shared" si="26"/>
        <v>8.8000000000000007</v>
      </c>
      <c r="AE131" s="38">
        <f t="shared" si="26"/>
        <v>8.8000000000000007</v>
      </c>
      <c r="AF131" s="38">
        <f t="shared" si="26"/>
        <v>8.8000000000000007</v>
      </c>
      <c r="AG131" s="38">
        <f t="shared" si="26"/>
        <v>8.8000000000000007</v>
      </c>
      <c r="AH131" s="38">
        <f t="shared" si="26"/>
        <v>8.8000000000000007</v>
      </c>
      <c r="AI131" s="38">
        <f t="shared" si="26"/>
        <v>10.4</v>
      </c>
      <c r="AJ131" s="38">
        <f t="shared" si="26"/>
        <v>10.4</v>
      </c>
      <c r="AK131" s="38">
        <f t="shared" si="26"/>
        <v>10.4</v>
      </c>
      <c r="AL131" s="38">
        <f t="shared" si="26"/>
        <v>10.4</v>
      </c>
      <c r="AM131" s="38">
        <f t="shared" si="26"/>
        <v>12</v>
      </c>
      <c r="AN131" s="38">
        <f t="shared" si="26"/>
        <v>12</v>
      </c>
      <c r="AO131" s="38">
        <f t="shared" si="26"/>
        <v>12</v>
      </c>
      <c r="AP131" s="38">
        <f t="shared" si="28"/>
        <v>12</v>
      </c>
      <c r="AQ131" s="38">
        <f t="shared" si="28"/>
        <v>12</v>
      </c>
      <c r="AR131" s="38">
        <f t="shared" si="28"/>
        <v>12</v>
      </c>
      <c r="AS131" s="38">
        <f t="shared" si="25"/>
        <v>10.4</v>
      </c>
      <c r="AT131" s="38">
        <f t="shared" si="25"/>
        <v>10.4</v>
      </c>
      <c r="AU131" s="38">
        <f t="shared" si="25"/>
        <v>10.4</v>
      </c>
      <c r="AV131" s="40">
        <f t="shared" si="20"/>
        <v>238.60000000000002</v>
      </c>
      <c r="AW131" s="40">
        <f t="shared" si="18"/>
        <v>410.6</v>
      </c>
      <c r="AX131" s="40">
        <f t="shared" si="19"/>
        <v>397.66666666666674</v>
      </c>
      <c r="AY131">
        <f t="shared" si="21"/>
        <v>410.6</v>
      </c>
    </row>
    <row r="132" spans="3:51" x14ac:dyDescent="0.2">
      <c r="C132" s="106">
        <v>7</v>
      </c>
      <c r="D132" s="48">
        <v>9</v>
      </c>
      <c r="E132" s="48">
        <v>8</v>
      </c>
      <c r="F132" s="48">
        <v>5</v>
      </c>
      <c r="G132" s="48">
        <v>5</v>
      </c>
      <c r="H132" s="48">
        <v>5</v>
      </c>
      <c r="I132" s="48">
        <v>5</v>
      </c>
      <c r="J132" s="47">
        <v>6</v>
      </c>
      <c r="K132" s="47">
        <v>6</v>
      </c>
      <c r="L132" s="47">
        <v>6</v>
      </c>
      <c r="M132" s="47">
        <v>6</v>
      </c>
      <c r="N132" s="47">
        <v>6</v>
      </c>
      <c r="O132" s="47">
        <v>6</v>
      </c>
      <c r="P132" s="47">
        <v>7</v>
      </c>
      <c r="Q132" s="47">
        <v>7</v>
      </c>
      <c r="R132" s="47">
        <v>7</v>
      </c>
      <c r="S132" s="47">
        <v>7</v>
      </c>
      <c r="T132" s="46">
        <v>7</v>
      </c>
      <c r="U132" s="46">
        <v>7</v>
      </c>
      <c r="V132" s="46">
        <v>6</v>
      </c>
      <c r="W132" s="45">
        <v>6</v>
      </c>
      <c r="X132" s="67">
        <v>6</v>
      </c>
      <c r="Y132" s="107">
        <f t="shared" si="17"/>
        <v>140</v>
      </c>
      <c r="Z132" s="114">
        <f t="shared" si="27"/>
        <v>12</v>
      </c>
      <c r="AA132" s="115">
        <f t="shared" si="27"/>
        <v>15.3</v>
      </c>
      <c r="AB132" s="115">
        <f t="shared" si="27"/>
        <v>13.7</v>
      </c>
      <c r="AC132" s="115">
        <f t="shared" si="26"/>
        <v>8.8000000000000007</v>
      </c>
      <c r="AD132" s="115">
        <f t="shared" si="26"/>
        <v>8.8000000000000007</v>
      </c>
      <c r="AE132" s="115">
        <f t="shared" si="26"/>
        <v>8.8000000000000007</v>
      </c>
      <c r="AF132" s="115">
        <f t="shared" si="26"/>
        <v>8.8000000000000007</v>
      </c>
      <c r="AG132" s="115">
        <f t="shared" si="26"/>
        <v>10.4</v>
      </c>
      <c r="AH132" s="115">
        <f t="shared" si="26"/>
        <v>10.4</v>
      </c>
      <c r="AI132" s="115">
        <f t="shared" si="26"/>
        <v>10.4</v>
      </c>
      <c r="AJ132" s="115">
        <f t="shared" si="26"/>
        <v>10.4</v>
      </c>
      <c r="AK132" s="115">
        <f t="shared" si="26"/>
        <v>10.4</v>
      </c>
      <c r="AL132" s="115">
        <f t="shared" si="26"/>
        <v>10.4</v>
      </c>
      <c r="AM132" s="115">
        <f t="shared" si="26"/>
        <v>12</v>
      </c>
      <c r="AN132" s="115">
        <f t="shared" si="26"/>
        <v>12</v>
      </c>
      <c r="AO132" s="115">
        <f t="shared" si="26"/>
        <v>12</v>
      </c>
      <c r="AP132" s="115">
        <f t="shared" si="28"/>
        <v>12</v>
      </c>
      <c r="AQ132" s="115">
        <f t="shared" si="28"/>
        <v>12</v>
      </c>
      <c r="AR132" s="115">
        <f t="shared" si="28"/>
        <v>12</v>
      </c>
      <c r="AS132" s="115">
        <f t="shared" si="25"/>
        <v>10.4</v>
      </c>
      <c r="AT132" s="115">
        <f t="shared" si="25"/>
        <v>10.4</v>
      </c>
      <c r="AU132" s="115">
        <f t="shared" si="25"/>
        <v>10.4</v>
      </c>
      <c r="AV132" s="68">
        <f t="shared" si="20"/>
        <v>241.80000000000004</v>
      </c>
      <c r="AW132" s="68">
        <f t="shared" si="18"/>
        <v>413.80000000000007</v>
      </c>
      <c r="AX132" s="68">
        <f t="shared" si="19"/>
        <v>403.00000000000006</v>
      </c>
      <c r="AY132">
        <f t="shared" si="21"/>
        <v>413.80000000000007</v>
      </c>
    </row>
    <row r="133" spans="3:51" ht="13.5" thickBot="1" x14ac:dyDescent="0.25">
      <c r="C133" s="54">
        <v>7</v>
      </c>
      <c r="D133" s="55">
        <v>9</v>
      </c>
      <c r="E133" s="55">
        <v>8</v>
      </c>
      <c r="F133" s="55">
        <v>5</v>
      </c>
      <c r="G133" s="55">
        <v>5</v>
      </c>
      <c r="H133" s="55">
        <v>5</v>
      </c>
      <c r="I133" s="55">
        <v>5</v>
      </c>
      <c r="J133" s="56">
        <v>6</v>
      </c>
      <c r="K133" s="56">
        <v>6</v>
      </c>
      <c r="L133" s="56">
        <v>6</v>
      </c>
      <c r="M133" s="56">
        <v>6</v>
      </c>
      <c r="N133" s="56">
        <v>6</v>
      </c>
      <c r="O133" s="56">
        <v>6</v>
      </c>
      <c r="P133" s="56">
        <v>7</v>
      </c>
      <c r="Q133" s="56">
        <v>7</v>
      </c>
      <c r="R133" s="56">
        <v>7</v>
      </c>
      <c r="S133" s="56">
        <v>8</v>
      </c>
      <c r="T133" s="56">
        <v>7</v>
      </c>
      <c r="U133" s="56">
        <v>7</v>
      </c>
      <c r="V133" s="56">
        <v>7</v>
      </c>
      <c r="W133" s="55">
        <v>6</v>
      </c>
      <c r="X133" s="69">
        <v>6</v>
      </c>
      <c r="Y133" s="60">
        <f t="shared" si="17"/>
        <v>142</v>
      </c>
      <c r="Z133" s="114">
        <f t="shared" si="27"/>
        <v>12</v>
      </c>
      <c r="AA133" s="115">
        <f t="shared" si="27"/>
        <v>15.3</v>
      </c>
      <c r="AB133" s="115">
        <f t="shared" si="27"/>
        <v>13.7</v>
      </c>
      <c r="AC133" s="115">
        <f t="shared" si="26"/>
        <v>8.8000000000000007</v>
      </c>
      <c r="AD133" s="115">
        <f t="shared" si="26"/>
        <v>8.8000000000000007</v>
      </c>
      <c r="AE133" s="115">
        <f t="shared" si="26"/>
        <v>8.8000000000000007</v>
      </c>
      <c r="AF133" s="115">
        <f t="shared" si="26"/>
        <v>8.8000000000000007</v>
      </c>
      <c r="AG133" s="115">
        <f t="shared" si="26"/>
        <v>10.4</v>
      </c>
      <c r="AH133" s="115">
        <f t="shared" si="26"/>
        <v>10.4</v>
      </c>
      <c r="AI133" s="115">
        <f t="shared" si="26"/>
        <v>10.4</v>
      </c>
      <c r="AJ133" s="115">
        <f t="shared" si="26"/>
        <v>10.4</v>
      </c>
      <c r="AK133" s="115">
        <f t="shared" si="26"/>
        <v>10.4</v>
      </c>
      <c r="AL133" s="115">
        <f t="shared" si="26"/>
        <v>10.4</v>
      </c>
      <c r="AM133" s="115">
        <f t="shared" si="26"/>
        <v>12</v>
      </c>
      <c r="AN133" s="115">
        <f t="shared" si="26"/>
        <v>12</v>
      </c>
      <c r="AO133" s="115">
        <f t="shared" si="26"/>
        <v>12</v>
      </c>
      <c r="AP133" s="115">
        <f t="shared" si="28"/>
        <v>13.7</v>
      </c>
      <c r="AQ133" s="115">
        <f t="shared" si="28"/>
        <v>12</v>
      </c>
      <c r="AR133" s="115">
        <f t="shared" si="28"/>
        <v>12</v>
      </c>
      <c r="AS133" s="115">
        <f t="shared" si="25"/>
        <v>12</v>
      </c>
      <c r="AT133" s="115">
        <f t="shared" si="25"/>
        <v>10.4</v>
      </c>
      <c r="AU133" s="115">
        <f t="shared" si="25"/>
        <v>10.4</v>
      </c>
      <c r="AV133" s="68">
        <f t="shared" si="20"/>
        <v>245.10000000000002</v>
      </c>
      <c r="AW133" s="68">
        <f t="shared" si="18"/>
        <v>417.1</v>
      </c>
      <c r="AX133" s="68">
        <f t="shared" si="19"/>
        <v>408.50000000000006</v>
      </c>
      <c r="AY133">
        <f t="shared" si="21"/>
        <v>417.1</v>
      </c>
    </row>
    <row r="134" spans="3:51" x14ac:dyDescent="0.2">
      <c r="C134" s="106">
        <v>7</v>
      </c>
      <c r="D134" s="48">
        <v>9</v>
      </c>
      <c r="E134" s="48">
        <v>8</v>
      </c>
      <c r="F134" s="48">
        <v>5</v>
      </c>
      <c r="G134" s="48">
        <v>5</v>
      </c>
      <c r="H134" s="48">
        <v>5</v>
      </c>
      <c r="I134" s="48">
        <v>5</v>
      </c>
      <c r="J134" s="48">
        <v>6</v>
      </c>
      <c r="K134" s="48">
        <v>6</v>
      </c>
      <c r="L134" s="48">
        <v>6</v>
      </c>
      <c r="M134" s="48">
        <v>6</v>
      </c>
      <c r="N134" s="48">
        <v>6</v>
      </c>
      <c r="O134" s="48">
        <v>6</v>
      </c>
      <c r="P134" s="48">
        <v>7</v>
      </c>
      <c r="Q134" s="48">
        <v>8</v>
      </c>
      <c r="R134" s="48">
        <v>7</v>
      </c>
      <c r="S134" s="47">
        <v>8</v>
      </c>
      <c r="T134" s="46">
        <v>7</v>
      </c>
      <c r="U134" s="46">
        <v>8</v>
      </c>
      <c r="V134" s="46">
        <v>7</v>
      </c>
      <c r="W134" s="45">
        <v>6</v>
      </c>
      <c r="X134" s="67">
        <v>6</v>
      </c>
      <c r="Y134" s="107">
        <f t="shared" ref="Y134:Y150" si="29">SUM(C134:X134)</f>
        <v>144</v>
      </c>
      <c r="Z134" s="114">
        <f t="shared" si="27"/>
        <v>12</v>
      </c>
      <c r="AA134" s="115">
        <f t="shared" si="27"/>
        <v>15.3</v>
      </c>
      <c r="AB134" s="115">
        <f t="shared" si="27"/>
        <v>13.7</v>
      </c>
      <c r="AC134" s="115">
        <f t="shared" si="26"/>
        <v>8.8000000000000007</v>
      </c>
      <c r="AD134" s="115">
        <f t="shared" si="26"/>
        <v>8.8000000000000007</v>
      </c>
      <c r="AE134" s="115">
        <f t="shared" si="26"/>
        <v>8.8000000000000007</v>
      </c>
      <c r="AF134" s="115">
        <f t="shared" si="26"/>
        <v>8.8000000000000007</v>
      </c>
      <c r="AG134" s="115">
        <f t="shared" si="26"/>
        <v>10.4</v>
      </c>
      <c r="AH134" s="115">
        <f t="shared" si="26"/>
        <v>10.4</v>
      </c>
      <c r="AI134" s="115">
        <f t="shared" si="26"/>
        <v>10.4</v>
      </c>
      <c r="AJ134" s="115">
        <f t="shared" si="26"/>
        <v>10.4</v>
      </c>
      <c r="AK134" s="115">
        <f t="shared" si="26"/>
        <v>10.4</v>
      </c>
      <c r="AL134" s="115">
        <f t="shared" si="26"/>
        <v>10.4</v>
      </c>
      <c r="AM134" s="115">
        <f t="shared" si="26"/>
        <v>12</v>
      </c>
      <c r="AN134" s="115">
        <f t="shared" si="26"/>
        <v>13.7</v>
      </c>
      <c r="AO134" s="115">
        <f t="shared" si="26"/>
        <v>12</v>
      </c>
      <c r="AP134" s="115">
        <f t="shared" si="28"/>
        <v>13.7</v>
      </c>
      <c r="AQ134" s="115">
        <f t="shared" si="28"/>
        <v>12</v>
      </c>
      <c r="AR134" s="115">
        <f t="shared" si="28"/>
        <v>13.7</v>
      </c>
      <c r="AS134" s="115">
        <f t="shared" si="25"/>
        <v>12</v>
      </c>
      <c r="AT134" s="115">
        <f t="shared" si="25"/>
        <v>10.4</v>
      </c>
      <c r="AU134" s="115">
        <f t="shared" si="25"/>
        <v>10.4</v>
      </c>
      <c r="AV134" s="68">
        <f t="shared" si="20"/>
        <v>248.5</v>
      </c>
      <c r="AW134" s="53">
        <f t="shared" ref="AW134:AW154" si="30">IF(AV134/0.4*0.6&gt;172,AV134+172,AV134/0.4)</f>
        <v>420.5</v>
      </c>
      <c r="AX134" s="53">
        <f t="shared" ref="AX134:AX154" si="31">IF(AV134/0.6*0.4&gt;172,AV134+172,AV134/0.6)</f>
        <v>414.16666666666669</v>
      </c>
      <c r="AY134">
        <f t="shared" si="21"/>
        <v>420.5</v>
      </c>
    </row>
    <row r="135" spans="3:51" ht="13.5" thickBot="1" x14ac:dyDescent="0.25">
      <c r="C135" s="106">
        <v>7</v>
      </c>
      <c r="D135" s="48">
        <v>9</v>
      </c>
      <c r="E135" s="48">
        <v>8</v>
      </c>
      <c r="F135" s="48">
        <v>5</v>
      </c>
      <c r="G135" s="48">
        <v>5</v>
      </c>
      <c r="H135" s="48">
        <v>5</v>
      </c>
      <c r="I135" s="48">
        <v>5</v>
      </c>
      <c r="J135" s="47">
        <v>6</v>
      </c>
      <c r="K135" s="47">
        <v>6</v>
      </c>
      <c r="L135" s="47">
        <v>7</v>
      </c>
      <c r="M135" s="47">
        <v>6</v>
      </c>
      <c r="N135" s="47">
        <v>7</v>
      </c>
      <c r="O135" s="47">
        <v>6</v>
      </c>
      <c r="P135" s="47">
        <v>7</v>
      </c>
      <c r="Q135" s="47">
        <v>8</v>
      </c>
      <c r="R135" s="47">
        <v>7</v>
      </c>
      <c r="S135" s="47">
        <v>8</v>
      </c>
      <c r="T135" s="46">
        <v>7</v>
      </c>
      <c r="U135" s="46">
        <v>8</v>
      </c>
      <c r="V135" s="46">
        <v>7</v>
      </c>
      <c r="W135" s="45">
        <v>6</v>
      </c>
      <c r="X135" s="67">
        <v>6</v>
      </c>
      <c r="Y135" s="107">
        <f t="shared" si="29"/>
        <v>146</v>
      </c>
      <c r="Z135" s="117">
        <f t="shared" si="27"/>
        <v>12</v>
      </c>
      <c r="AA135" s="118">
        <f t="shared" si="27"/>
        <v>15.3</v>
      </c>
      <c r="AB135" s="118">
        <f t="shared" si="27"/>
        <v>13.7</v>
      </c>
      <c r="AC135" s="118">
        <f t="shared" si="26"/>
        <v>8.8000000000000007</v>
      </c>
      <c r="AD135" s="118">
        <f t="shared" si="26"/>
        <v>8.8000000000000007</v>
      </c>
      <c r="AE135" s="118">
        <f t="shared" si="26"/>
        <v>8.8000000000000007</v>
      </c>
      <c r="AF135" s="118">
        <f t="shared" si="26"/>
        <v>8.8000000000000007</v>
      </c>
      <c r="AG135" s="118">
        <f t="shared" si="26"/>
        <v>10.4</v>
      </c>
      <c r="AH135" s="118">
        <f t="shared" si="26"/>
        <v>10.4</v>
      </c>
      <c r="AI135" s="118">
        <f t="shared" si="26"/>
        <v>12</v>
      </c>
      <c r="AJ135" s="118">
        <f t="shared" si="26"/>
        <v>10.4</v>
      </c>
      <c r="AK135" s="118">
        <f t="shared" si="26"/>
        <v>12</v>
      </c>
      <c r="AL135" s="118">
        <f t="shared" si="26"/>
        <v>10.4</v>
      </c>
      <c r="AM135" s="118">
        <f t="shared" si="26"/>
        <v>12</v>
      </c>
      <c r="AN135" s="118">
        <f t="shared" si="26"/>
        <v>13.7</v>
      </c>
      <c r="AO135" s="118">
        <f t="shared" si="26"/>
        <v>12</v>
      </c>
      <c r="AP135" s="118">
        <f t="shared" si="28"/>
        <v>13.7</v>
      </c>
      <c r="AQ135" s="118">
        <f t="shared" si="28"/>
        <v>12</v>
      </c>
      <c r="AR135" s="118">
        <f t="shared" si="28"/>
        <v>13.7</v>
      </c>
      <c r="AS135" s="118">
        <f t="shared" si="25"/>
        <v>12</v>
      </c>
      <c r="AT135" s="118">
        <f t="shared" si="25"/>
        <v>10.4</v>
      </c>
      <c r="AU135" s="118">
        <f t="shared" si="25"/>
        <v>10.4</v>
      </c>
      <c r="AV135" s="110">
        <f t="shared" ref="AV135:AV150" si="32">SUM(Z135:AU135)</f>
        <v>251.7</v>
      </c>
      <c r="AW135" s="63">
        <f t="shared" si="30"/>
        <v>423.7</v>
      </c>
      <c r="AX135" s="63">
        <f t="shared" si="31"/>
        <v>419.5</v>
      </c>
      <c r="AY135">
        <f t="shared" ref="AY135:AY150" si="33">IF(AV135/0.5*0.5&gt;172,AV135+172,AV135/0.5)</f>
        <v>423.7</v>
      </c>
    </row>
    <row r="136" spans="3:51" x14ac:dyDescent="0.2">
      <c r="C136" s="106">
        <v>7</v>
      </c>
      <c r="D136" s="48">
        <v>9</v>
      </c>
      <c r="E136" s="48">
        <v>8</v>
      </c>
      <c r="F136" s="48">
        <v>6</v>
      </c>
      <c r="G136" s="48">
        <v>5</v>
      </c>
      <c r="H136" s="48">
        <v>6</v>
      </c>
      <c r="I136" s="48">
        <v>5</v>
      </c>
      <c r="J136" s="47">
        <v>6</v>
      </c>
      <c r="K136" s="47">
        <v>6</v>
      </c>
      <c r="L136" s="47">
        <v>7</v>
      </c>
      <c r="M136" s="47">
        <v>6</v>
      </c>
      <c r="N136" s="47">
        <v>7</v>
      </c>
      <c r="O136" s="47">
        <v>6</v>
      </c>
      <c r="P136" s="47">
        <v>7</v>
      </c>
      <c r="Q136" s="47">
        <v>8</v>
      </c>
      <c r="R136" s="47">
        <v>7</v>
      </c>
      <c r="S136" s="47">
        <v>8</v>
      </c>
      <c r="T136" s="46">
        <v>7</v>
      </c>
      <c r="U136" s="46">
        <v>8</v>
      </c>
      <c r="V136" s="46">
        <v>7</v>
      </c>
      <c r="W136" s="45">
        <v>6</v>
      </c>
      <c r="X136" s="67">
        <v>6</v>
      </c>
      <c r="Y136" s="107">
        <f t="shared" si="29"/>
        <v>148</v>
      </c>
      <c r="Z136" s="112">
        <f t="shared" si="27"/>
        <v>12</v>
      </c>
      <c r="AA136" s="38">
        <f t="shared" si="27"/>
        <v>15.3</v>
      </c>
      <c r="AB136" s="38">
        <f t="shared" si="27"/>
        <v>13.7</v>
      </c>
      <c r="AC136" s="38">
        <f t="shared" si="26"/>
        <v>10.4</v>
      </c>
      <c r="AD136" s="38">
        <f t="shared" si="26"/>
        <v>8.8000000000000007</v>
      </c>
      <c r="AE136" s="38">
        <f t="shared" si="26"/>
        <v>10.4</v>
      </c>
      <c r="AF136" s="38">
        <f t="shared" si="26"/>
        <v>8.8000000000000007</v>
      </c>
      <c r="AG136" s="38">
        <f t="shared" si="26"/>
        <v>10.4</v>
      </c>
      <c r="AH136" s="38">
        <f t="shared" si="26"/>
        <v>10.4</v>
      </c>
      <c r="AI136" s="38">
        <f t="shared" si="26"/>
        <v>12</v>
      </c>
      <c r="AJ136" s="38">
        <f t="shared" si="26"/>
        <v>10.4</v>
      </c>
      <c r="AK136" s="38">
        <f t="shared" si="26"/>
        <v>12</v>
      </c>
      <c r="AL136" s="38">
        <f t="shared" si="26"/>
        <v>10.4</v>
      </c>
      <c r="AM136" s="38">
        <f t="shared" si="26"/>
        <v>12</v>
      </c>
      <c r="AN136" s="38">
        <f t="shared" si="26"/>
        <v>13.7</v>
      </c>
      <c r="AO136" s="38">
        <f t="shared" si="26"/>
        <v>12</v>
      </c>
      <c r="AP136" s="38">
        <f t="shared" si="28"/>
        <v>13.7</v>
      </c>
      <c r="AQ136" s="38">
        <f t="shared" si="28"/>
        <v>12</v>
      </c>
      <c r="AR136" s="38">
        <f t="shared" si="28"/>
        <v>13.7</v>
      </c>
      <c r="AS136" s="38">
        <f t="shared" si="25"/>
        <v>12</v>
      </c>
      <c r="AT136" s="38">
        <f t="shared" si="25"/>
        <v>10.4</v>
      </c>
      <c r="AU136" s="38">
        <f t="shared" si="25"/>
        <v>10.4</v>
      </c>
      <c r="AV136" s="40">
        <f t="shared" si="32"/>
        <v>254.9</v>
      </c>
      <c r="AW136" s="40">
        <f t="shared" si="30"/>
        <v>426.9</v>
      </c>
      <c r="AX136" s="40">
        <f t="shared" si="31"/>
        <v>424.83333333333337</v>
      </c>
      <c r="AY136">
        <f t="shared" si="33"/>
        <v>426.9</v>
      </c>
    </row>
    <row r="137" spans="3:51" ht="13.5" thickBot="1" x14ac:dyDescent="0.25">
      <c r="C137" s="54">
        <v>7</v>
      </c>
      <c r="D137" s="55">
        <v>9</v>
      </c>
      <c r="E137" s="55">
        <v>8</v>
      </c>
      <c r="F137" s="55">
        <v>6</v>
      </c>
      <c r="G137" s="55">
        <v>5</v>
      </c>
      <c r="H137" s="55">
        <v>6</v>
      </c>
      <c r="I137" s="55">
        <v>5</v>
      </c>
      <c r="J137" s="56">
        <v>6</v>
      </c>
      <c r="K137" s="56">
        <v>6</v>
      </c>
      <c r="L137" s="56">
        <v>7</v>
      </c>
      <c r="M137" s="56">
        <v>6</v>
      </c>
      <c r="N137" s="56">
        <v>7</v>
      </c>
      <c r="O137" s="56">
        <v>7</v>
      </c>
      <c r="P137" s="56">
        <v>7</v>
      </c>
      <c r="Q137" s="56">
        <v>8</v>
      </c>
      <c r="R137" s="56">
        <v>7</v>
      </c>
      <c r="S137" s="56">
        <v>8</v>
      </c>
      <c r="T137" s="56">
        <v>7</v>
      </c>
      <c r="U137" s="56">
        <v>8</v>
      </c>
      <c r="V137" s="56">
        <v>7</v>
      </c>
      <c r="W137" s="55">
        <v>7</v>
      </c>
      <c r="X137" s="69">
        <v>6</v>
      </c>
      <c r="Y137" s="60">
        <f t="shared" si="29"/>
        <v>150</v>
      </c>
      <c r="Z137" s="114">
        <f t="shared" si="27"/>
        <v>12</v>
      </c>
      <c r="AA137" s="115">
        <f t="shared" si="27"/>
        <v>15.3</v>
      </c>
      <c r="AB137" s="115">
        <f t="shared" si="27"/>
        <v>13.7</v>
      </c>
      <c r="AC137" s="115">
        <f t="shared" si="26"/>
        <v>10.4</v>
      </c>
      <c r="AD137" s="115">
        <f t="shared" si="26"/>
        <v>8.8000000000000007</v>
      </c>
      <c r="AE137" s="115">
        <f t="shared" si="26"/>
        <v>10.4</v>
      </c>
      <c r="AF137" s="115">
        <f t="shared" si="26"/>
        <v>8.8000000000000007</v>
      </c>
      <c r="AG137" s="115">
        <f t="shared" si="26"/>
        <v>10.4</v>
      </c>
      <c r="AH137" s="115">
        <f t="shared" si="26"/>
        <v>10.4</v>
      </c>
      <c r="AI137" s="115">
        <f t="shared" si="26"/>
        <v>12</v>
      </c>
      <c r="AJ137" s="115">
        <f t="shared" si="26"/>
        <v>10.4</v>
      </c>
      <c r="AK137" s="115">
        <f t="shared" si="26"/>
        <v>12</v>
      </c>
      <c r="AL137" s="115">
        <f t="shared" si="26"/>
        <v>12</v>
      </c>
      <c r="AM137" s="115">
        <f t="shared" si="26"/>
        <v>12</v>
      </c>
      <c r="AN137" s="115">
        <f t="shared" si="26"/>
        <v>13.7</v>
      </c>
      <c r="AO137" s="115">
        <f t="shared" si="26"/>
        <v>12</v>
      </c>
      <c r="AP137" s="115">
        <f t="shared" si="28"/>
        <v>13.7</v>
      </c>
      <c r="AQ137" s="115">
        <f t="shared" si="28"/>
        <v>12</v>
      </c>
      <c r="AR137" s="115">
        <f t="shared" si="28"/>
        <v>13.7</v>
      </c>
      <c r="AS137" s="115">
        <f t="shared" si="25"/>
        <v>12</v>
      </c>
      <c r="AT137" s="115">
        <f t="shared" si="25"/>
        <v>12</v>
      </c>
      <c r="AU137" s="115">
        <f t="shared" si="25"/>
        <v>10.4</v>
      </c>
      <c r="AV137" s="68">
        <f t="shared" si="32"/>
        <v>258.09999999999997</v>
      </c>
      <c r="AW137" s="53">
        <f t="shared" si="30"/>
        <v>430.09999999999997</v>
      </c>
      <c r="AX137" s="53">
        <f t="shared" si="31"/>
        <v>430.09999999999997</v>
      </c>
      <c r="AY137">
        <f t="shared" si="33"/>
        <v>430.09999999999997</v>
      </c>
    </row>
    <row r="138" spans="3:51" x14ac:dyDescent="0.2">
      <c r="C138" s="106">
        <v>7</v>
      </c>
      <c r="D138" s="48">
        <v>9</v>
      </c>
      <c r="E138" s="48">
        <v>8</v>
      </c>
      <c r="F138" s="48">
        <v>6</v>
      </c>
      <c r="G138" s="48">
        <v>5</v>
      </c>
      <c r="H138" s="48">
        <v>6</v>
      </c>
      <c r="I138" s="48">
        <v>5</v>
      </c>
      <c r="J138" s="48">
        <v>6</v>
      </c>
      <c r="K138" s="48">
        <v>6</v>
      </c>
      <c r="L138" s="48">
        <v>7</v>
      </c>
      <c r="M138" s="48">
        <v>6</v>
      </c>
      <c r="N138" s="48">
        <v>7</v>
      </c>
      <c r="O138" s="48">
        <v>8</v>
      </c>
      <c r="P138" s="48">
        <v>7</v>
      </c>
      <c r="Q138" s="48">
        <v>8</v>
      </c>
      <c r="R138" s="48">
        <v>7</v>
      </c>
      <c r="S138" s="47">
        <v>8</v>
      </c>
      <c r="T138" s="46">
        <v>7</v>
      </c>
      <c r="U138" s="46">
        <v>8</v>
      </c>
      <c r="V138" s="46">
        <v>7</v>
      </c>
      <c r="W138" s="45">
        <v>7</v>
      </c>
      <c r="X138" s="67">
        <v>7</v>
      </c>
      <c r="Y138" s="107">
        <f t="shared" si="29"/>
        <v>152</v>
      </c>
      <c r="Z138" s="114">
        <f t="shared" si="27"/>
        <v>12</v>
      </c>
      <c r="AA138" s="115">
        <f t="shared" si="27"/>
        <v>15.3</v>
      </c>
      <c r="AB138" s="115">
        <f t="shared" si="27"/>
        <v>13.7</v>
      </c>
      <c r="AC138" s="115">
        <f t="shared" si="26"/>
        <v>10.4</v>
      </c>
      <c r="AD138" s="115">
        <f t="shared" si="26"/>
        <v>8.8000000000000007</v>
      </c>
      <c r="AE138" s="115">
        <f t="shared" si="26"/>
        <v>10.4</v>
      </c>
      <c r="AF138" s="115">
        <f t="shared" si="26"/>
        <v>8.8000000000000007</v>
      </c>
      <c r="AG138" s="115">
        <f t="shared" si="26"/>
        <v>10.4</v>
      </c>
      <c r="AH138" s="115">
        <f t="shared" si="26"/>
        <v>10.4</v>
      </c>
      <c r="AI138" s="115">
        <f t="shared" si="26"/>
        <v>12</v>
      </c>
      <c r="AJ138" s="115">
        <f t="shared" si="26"/>
        <v>10.4</v>
      </c>
      <c r="AK138" s="115">
        <f t="shared" si="26"/>
        <v>12</v>
      </c>
      <c r="AL138" s="115">
        <f t="shared" si="26"/>
        <v>13.7</v>
      </c>
      <c r="AM138" s="115">
        <f t="shared" si="26"/>
        <v>12</v>
      </c>
      <c r="AN138" s="115">
        <f t="shared" si="26"/>
        <v>13.7</v>
      </c>
      <c r="AO138" s="115">
        <f t="shared" si="26"/>
        <v>12</v>
      </c>
      <c r="AP138" s="115">
        <f t="shared" si="28"/>
        <v>13.7</v>
      </c>
      <c r="AQ138" s="115">
        <f t="shared" si="28"/>
        <v>12</v>
      </c>
      <c r="AR138" s="115">
        <f t="shared" si="28"/>
        <v>13.7</v>
      </c>
      <c r="AS138" s="115">
        <f t="shared" si="25"/>
        <v>12</v>
      </c>
      <c r="AT138" s="115">
        <f t="shared" si="25"/>
        <v>12</v>
      </c>
      <c r="AU138" s="115">
        <f t="shared" si="25"/>
        <v>12</v>
      </c>
      <c r="AV138" s="68">
        <f t="shared" si="32"/>
        <v>261.39999999999998</v>
      </c>
      <c r="AW138" s="68">
        <f t="shared" si="30"/>
        <v>433.4</v>
      </c>
      <c r="AX138" s="68">
        <f t="shared" si="31"/>
        <v>433.4</v>
      </c>
      <c r="AY138">
        <f t="shared" si="33"/>
        <v>433.4</v>
      </c>
    </row>
    <row r="139" spans="3:51" x14ac:dyDescent="0.2">
      <c r="C139" s="106">
        <v>7</v>
      </c>
      <c r="D139" s="48">
        <v>9</v>
      </c>
      <c r="E139" s="48">
        <v>8</v>
      </c>
      <c r="F139" s="48">
        <v>6</v>
      </c>
      <c r="G139" s="48">
        <v>6</v>
      </c>
      <c r="H139" s="48">
        <v>6</v>
      </c>
      <c r="I139" s="48">
        <v>6</v>
      </c>
      <c r="J139" s="47">
        <v>6</v>
      </c>
      <c r="K139" s="47">
        <v>6</v>
      </c>
      <c r="L139" s="47">
        <v>7</v>
      </c>
      <c r="M139" s="47">
        <v>6</v>
      </c>
      <c r="N139" s="47">
        <v>7</v>
      </c>
      <c r="O139" s="47">
        <v>8</v>
      </c>
      <c r="P139" s="47">
        <v>7</v>
      </c>
      <c r="Q139" s="47">
        <v>8</v>
      </c>
      <c r="R139" s="47">
        <v>7</v>
      </c>
      <c r="S139" s="47">
        <v>8</v>
      </c>
      <c r="T139" s="46">
        <v>7</v>
      </c>
      <c r="U139" s="46">
        <v>8</v>
      </c>
      <c r="V139" s="46">
        <v>7</v>
      </c>
      <c r="W139" s="45">
        <v>7</v>
      </c>
      <c r="X139" s="67">
        <v>7</v>
      </c>
      <c r="Y139" s="107">
        <f t="shared" si="29"/>
        <v>154</v>
      </c>
      <c r="Z139" s="114">
        <f t="shared" si="27"/>
        <v>12</v>
      </c>
      <c r="AA139" s="115">
        <f t="shared" si="27"/>
        <v>15.3</v>
      </c>
      <c r="AB139" s="115">
        <f t="shared" si="27"/>
        <v>13.7</v>
      </c>
      <c r="AC139" s="115">
        <f t="shared" si="26"/>
        <v>10.4</v>
      </c>
      <c r="AD139" s="115">
        <f t="shared" si="26"/>
        <v>10.4</v>
      </c>
      <c r="AE139" s="115">
        <f t="shared" si="26"/>
        <v>10.4</v>
      </c>
      <c r="AF139" s="115">
        <f t="shared" si="26"/>
        <v>10.4</v>
      </c>
      <c r="AG139" s="115">
        <f t="shared" si="26"/>
        <v>10.4</v>
      </c>
      <c r="AH139" s="115">
        <f t="shared" si="26"/>
        <v>10.4</v>
      </c>
      <c r="AI139" s="115">
        <f t="shared" ref="AI139:AO154" si="34">VLOOKUP(L139,$BB$4:$BC$40,2)</f>
        <v>12</v>
      </c>
      <c r="AJ139" s="115">
        <f t="shared" si="34"/>
        <v>10.4</v>
      </c>
      <c r="AK139" s="115">
        <f t="shared" si="34"/>
        <v>12</v>
      </c>
      <c r="AL139" s="115">
        <f t="shared" si="34"/>
        <v>13.7</v>
      </c>
      <c r="AM139" s="115">
        <f t="shared" si="34"/>
        <v>12</v>
      </c>
      <c r="AN139" s="115">
        <f t="shared" si="34"/>
        <v>13.7</v>
      </c>
      <c r="AO139" s="115">
        <f t="shared" si="34"/>
        <v>12</v>
      </c>
      <c r="AP139" s="115">
        <f t="shared" si="28"/>
        <v>13.7</v>
      </c>
      <c r="AQ139" s="115">
        <f t="shared" si="28"/>
        <v>12</v>
      </c>
      <c r="AR139" s="115">
        <f t="shared" si="28"/>
        <v>13.7</v>
      </c>
      <c r="AS139" s="115">
        <f t="shared" si="25"/>
        <v>12</v>
      </c>
      <c r="AT139" s="115">
        <f t="shared" si="25"/>
        <v>12</v>
      </c>
      <c r="AU139" s="115">
        <f t="shared" si="25"/>
        <v>12</v>
      </c>
      <c r="AV139" s="68">
        <f t="shared" si="32"/>
        <v>264.59999999999997</v>
      </c>
      <c r="AW139" s="68">
        <f t="shared" si="30"/>
        <v>436.59999999999997</v>
      </c>
      <c r="AX139" s="68">
        <f t="shared" si="31"/>
        <v>436.59999999999997</v>
      </c>
      <c r="AY139">
        <f t="shared" si="33"/>
        <v>436.59999999999997</v>
      </c>
    </row>
    <row r="140" spans="3:51" ht="13.5" thickBot="1" x14ac:dyDescent="0.25">
      <c r="C140" s="106">
        <v>7</v>
      </c>
      <c r="D140" s="48">
        <v>9</v>
      </c>
      <c r="E140" s="48">
        <v>8</v>
      </c>
      <c r="F140" s="48">
        <v>6</v>
      </c>
      <c r="G140" s="48">
        <v>6</v>
      </c>
      <c r="H140" s="48">
        <v>6</v>
      </c>
      <c r="I140" s="48">
        <v>6</v>
      </c>
      <c r="J140" s="47">
        <v>6</v>
      </c>
      <c r="K140" s="47">
        <v>6</v>
      </c>
      <c r="L140" s="47">
        <v>7</v>
      </c>
      <c r="M140" s="47">
        <v>7</v>
      </c>
      <c r="N140" s="47">
        <v>7</v>
      </c>
      <c r="O140" s="47">
        <v>8</v>
      </c>
      <c r="P140" s="47">
        <v>7</v>
      </c>
      <c r="Q140" s="47">
        <v>8</v>
      </c>
      <c r="R140" s="47">
        <v>8</v>
      </c>
      <c r="S140" s="47">
        <v>8</v>
      </c>
      <c r="T140" s="46">
        <v>7</v>
      </c>
      <c r="U140" s="46">
        <v>8</v>
      </c>
      <c r="V140" s="46">
        <v>7</v>
      </c>
      <c r="W140" s="45">
        <v>7</v>
      </c>
      <c r="X140" s="67">
        <v>7</v>
      </c>
      <c r="Y140" s="107">
        <f t="shared" si="29"/>
        <v>156</v>
      </c>
      <c r="Z140" s="117">
        <f t="shared" si="27"/>
        <v>12</v>
      </c>
      <c r="AA140" s="118">
        <f t="shared" si="27"/>
        <v>15.3</v>
      </c>
      <c r="AB140" s="118">
        <f t="shared" si="27"/>
        <v>13.7</v>
      </c>
      <c r="AC140" s="118">
        <f t="shared" si="27"/>
        <v>10.4</v>
      </c>
      <c r="AD140" s="118">
        <f t="shared" si="27"/>
        <v>10.4</v>
      </c>
      <c r="AE140" s="118">
        <f t="shared" si="27"/>
        <v>10.4</v>
      </c>
      <c r="AF140" s="118">
        <f t="shared" si="27"/>
        <v>10.4</v>
      </c>
      <c r="AG140" s="118">
        <f t="shared" si="27"/>
        <v>10.4</v>
      </c>
      <c r="AH140" s="118">
        <f t="shared" si="27"/>
        <v>10.4</v>
      </c>
      <c r="AI140" s="118">
        <f t="shared" si="34"/>
        <v>12</v>
      </c>
      <c r="AJ140" s="118">
        <f t="shared" si="34"/>
        <v>12</v>
      </c>
      <c r="AK140" s="118">
        <f t="shared" si="34"/>
        <v>12</v>
      </c>
      <c r="AL140" s="118">
        <f t="shared" si="34"/>
        <v>13.7</v>
      </c>
      <c r="AM140" s="118">
        <f t="shared" si="34"/>
        <v>12</v>
      </c>
      <c r="AN140" s="118">
        <f t="shared" si="34"/>
        <v>13.7</v>
      </c>
      <c r="AO140" s="118">
        <f t="shared" si="34"/>
        <v>13.7</v>
      </c>
      <c r="AP140" s="118">
        <f t="shared" si="28"/>
        <v>13.7</v>
      </c>
      <c r="AQ140" s="118">
        <f t="shared" si="28"/>
        <v>12</v>
      </c>
      <c r="AR140" s="118">
        <f t="shared" si="28"/>
        <v>13.7</v>
      </c>
      <c r="AS140" s="118">
        <f t="shared" si="25"/>
        <v>12</v>
      </c>
      <c r="AT140" s="118">
        <f t="shared" si="25"/>
        <v>12</v>
      </c>
      <c r="AU140" s="118">
        <f t="shared" si="25"/>
        <v>12</v>
      </c>
      <c r="AV140" s="110">
        <f t="shared" si="32"/>
        <v>267.89999999999998</v>
      </c>
      <c r="AW140" s="63">
        <f t="shared" si="30"/>
        <v>439.9</v>
      </c>
      <c r="AX140" s="63">
        <f t="shared" si="31"/>
        <v>439.9</v>
      </c>
      <c r="AY140">
        <f t="shared" si="33"/>
        <v>439.9</v>
      </c>
    </row>
    <row r="141" spans="3:51" ht="13.5" thickBot="1" x14ac:dyDescent="0.25">
      <c r="C141" s="54">
        <v>7</v>
      </c>
      <c r="D141" s="55">
        <v>9</v>
      </c>
      <c r="E141" s="55">
        <v>8</v>
      </c>
      <c r="F141" s="55">
        <v>6</v>
      </c>
      <c r="G141" s="55">
        <v>6</v>
      </c>
      <c r="H141" s="55">
        <v>6</v>
      </c>
      <c r="I141" s="55">
        <v>6</v>
      </c>
      <c r="J141" s="56">
        <v>6</v>
      </c>
      <c r="K141" s="56">
        <v>6</v>
      </c>
      <c r="L141" s="56">
        <v>7</v>
      </c>
      <c r="M141" s="56">
        <v>7</v>
      </c>
      <c r="N141" s="56">
        <v>7</v>
      </c>
      <c r="O141" s="56">
        <v>8</v>
      </c>
      <c r="P141" s="56">
        <v>8</v>
      </c>
      <c r="Q141" s="56">
        <v>8</v>
      </c>
      <c r="R141" s="56">
        <v>8</v>
      </c>
      <c r="S141" s="56">
        <v>8</v>
      </c>
      <c r="T141" s="56">
        <v>8</v>
      </c>
      <c r="U141" s="56">
        <v>8</v>
      </c>
      <c r="V141" s="56">
        <v>7</v>
      </c>
      <c r="W141" s="55">
        <v>7</v>
      </c>
      <c r="X141" s="69">
        <v>7</v>
      </c>
      <c r="Y141" s="60">
        <f t="shared" si="29"/>
        <v>158</v>
      </c>
      <c r="Z141" s="112">
        <f t="shared" si="27"/>
        <v>12</v>
      </c>
      <c r="AA141" s="38">
        <f t="shared" si="27"/>
        <v>15.3</v>
      </c>
      <c r="AB141" s="38">
        <f t="shared" si="27"/>
        <v>13.7</v>
      </c>
      <c r="AC141" s="38">
        <f t="shared" si="27"/>
        <v>10.4</v>
      </c>
      <c r="AD141" s="38">
        <f t="shared" si="27"/>
        <v>10.4</v>
      </c>
      <c r="AE141" s="38">
        <f t="shared" si="27"/>
        <v>10.4</v>
      </c>
      <c r="AF141" s="38">
        <f t="shared" si="27"/>
        <v>10.4</v>
      </c>
      <c r="AG141" s="38">
        <f t="shared" si="27"/>
        <v>10.4</v>
      </c>
      <c r="AH141" s="38">
        <f t="shared" si="27"/>
        <v>10.4</v>
      </c>
      <c r="AI141" s="38">
        <f t="shared" si="34"/>
        <v>12</v>
      </c>
      <c r="AJ141" s="38">
        <f t="shared" si="34"/>
        <v>12</v>
      </c>
      <c r="AK141" s="38">
        <f t="shared" si="34"/>
        <v>12</v>
      </c>
      <c r="AL141" s="38">
        <f t="shared" si="34"/>
        <v>13.7</v>
      </c>
      <c r="AM141" s="38">
        <f t="shared" si="34"/>
        <v>13.7</v>
      </c>
      <c r="AN141" s="38">
        <f t="shared" si="34"/>
        <v>13.7</v>
      </c>
      <c r="AO141" s="38">
        <f t="shared" si="34"/>
        <v>13.7</v>
      </c>
      <c r="AP141" s="38">
        <f t="shared" si="28"/>
        <v>13.7</v>
      </c>
      <c r="AQ141" s="38">
        <f t="shared" si="28"/>
        <v>13.7</v>
      </c>
      <c r="AR141" s="38">
        <f t="shared" si="28"/>
        <v>13.7</v>
      </c>
      <c r="AS141" s="38">
        <f t="shared" si="25"/>
        <v>12</v>
      </c>
      <c r="AT141" s="38">
        <f t="shared" si="25"/>
        <v>12</v>
      </c>
      <c r="AU141" s="38">
        <f t="shared" si="25"/>
        <v>12</v>
      </c>
      <c r="AV141" s="40">
        <f t="shared" si="32"/>
        <v>271.29999999999995</v>
      </c>
      <c r="AW141" s="53">
        <f t="shared" si="30"/>
        <v>443.29999999999995</v>
      </c>
      <c r="AX141" s="53">
        <f t="shared" si="31"/>
        <v>443.29999999999995</v>
      </c>
      <c r="AY141">
        <f t="shared" si="33"/>
        <v>443.29999999999995</v>
      </c>
    </row>
    <row r="142" spans="3:51" x14ac:dyDescent="0.2">
      <c r="C142" s="106">
        <v>7</v>
      </c>
      <c r="D142" s="48">
        <v>9</v>
      </c>
      <c r="E142" s="48">
        <v>8</v>
      </c>
      <c r="F142" s="48">
        <v>6</v>
      </c>
      <c r="G142" s="48">
        <v>6</v>
      </c>
      <c r="H142" s="48">
        <v>6</v>
      </c>
      <c r="I142" s="48">
        <v>6</v>
      </c>
      <c r="J142" s="48">
        <v>6</v>
      </c>
      <c r="K142" s="48">
        <v>6</v>
      </c>
      <c r="L142" s="48">
        <v>7</v>
      </c>
      <c r="M142" s="48">
        <v>7</v>
      </c>
      <c r="N142" s="48">
        <v>8</v>
      </c>
      <c r="O142" s="48">
        <v>8</v>
      </c>
      <c r="P142" s="48">
        <v>8</v>
      </c>
      <c r="Q142" s="48">
        <v>8</v>
      </c>
      <c r="R142" s="48">
        <v>8</v>
      </c>
      <c r="S142" s="47">
        <v>8</v>
      </c>
      <c r="T142" s="46">
        <v>8</v>
      </c>
      <c r="U142" s="46">
        <v>8</v>
      </c>
      <c r="V142" s="46">
        <v>8</v>
      </c>
      <c r="W142" s="45">
        <v>7</v>
      </c>
      <c r="X142" s="67">
        <v>7</v>
      </c>
      <c r="Y142" s="107">
        <f t="shared" si="29"/>
        <v>160</v>
      </c>
      <c r="Z142" s="114">
        <f t="shared" si="27"/>
        <v>12</v>
      </c>
      <c r="AA142" s="115">
        <f t="shared" si="27"/>
        <v>15.3</v>
      </c>
      <c r="AB142" s="115">
        <f t="shared" si="27"/>
        <v>13.7</v>
      </c>
      <c r="AC142" s="115">
        <f t="shared" si="27"/>
        <v>10.4</v>
      </c>
      <c r="AD142" s="115">
        <f t="shared" si="27"/>
        <v>10.4</v>
      </c>
      <c r="AE142" s="115">
        <f t="shared" si="27"/>
        <v>10.4</v>
      </c>
      <c r="AF142" s="115">
        <f t="shared" si="27"/>
        <v>10.4</v>
      </c>
      <c r="AG142" s="115">
        <f t="shared" si="27"/>
        <v>10.4</v>
      </c>
      <c r="AH142" s="115">
        <f t="shared" si="27"/>
        <v>10.4</v>
      </c>
      <c r="AI142" s="115">
        <f t="shared" si="34"/>
        <v>12</v>
      </c>
      <c r="AJ142" s="115">
        <f t="shared" si="34"/>
        <v>12</v>
      </c>
      <c r="AK142" s="115">
        <f t="shared" si="34"/>
        <v>13.7</v>
      </c>
      <c r="AL142" s="115">
        <f t="shared" si="34"/>
        <v>13.7</v>
      </c>
      <c r="AM142" s="115">
        <f t="shared" si="34"/>
        <v>13.7</v>
      </c>
      <c r="AN142" s="115">
        <f t="shared" si="34"/>
        <v>13.7</v>
      </c>
      <c r="AO142" s="115">
        <f t="shared" si="34"/>
        <v>13.7</v>
      </c>
      <c r="AP142" s="115">
        <f t="shared" si="28"/>
        <v>13.7</v>
      </c>
      <c r="AQ142" s="115">
        <f t="shared" si="28"/>
        <v>13.7</v>
      </c>
      <c r="AR142" s="115">
        <f t="shared" si="28"/>
        <v>13.7</v>
      </c>
      <c r="AS142" s="115">
        <f t="shared" si="25"/>
        <v>13.7</v>
      </c>
      <c r="AT142" s="115">
        <f t="shared" si="25"/>
        <v>12</v>
      </c>
      <c r="AU142" s="115">
        <f t="shared" si="25"/>
        <v>12</v>
      </c>
      <c r="AV142" s="68">
        <f t="shared" si="32"/>
        <v>274.69999999999993</v>
      </c>
      <c r="AW142" s="53">
        <f t="shared" si="30"/>
        <v>446.69999999999993</v>
      </c>
      <c r="AX142" s="53">
        <f t="shared" si="31"/>
        <v>446.69999999999993</v>
      </c>
      <c r="AY142">
        <f t="shared" si="33"/>
        <v>446.69999999999993</v>
      </c>
    </row>
    <row r="143" spans="3:51" x14ac:dyDescent="0.2">
      <c r="C143" s="106">
        <v>7</v>
      </c>
      <c r="D143" s="48">
        <v>9</v>
      </c>
      <c r="E143" s="48">
        <v>8</v>
      </c>
      <c r="F143" s="48">
        <v>6</v>
      </c>
      <c r="G143" s="48">
        <v>6</v>
      </c>
      <c r="H143" s="48">
        <v>7</v>
      </c>
      <c r="I143" s="48">
        <v>6</v>
      </c>
      <c r="J143" s="47">
        <v>6</v>
      </c>
      <c r="K143" s="47">
        <v>7</v>
      </c>
      <c r="L143" s="47">
        <v>7</v>
      </c>
      <c r="M143" s="47">
        <v>7</v>
      </c>
      <c r="N143" s="47">
        <v>8</v>
      </c>
      <c r="O143" s="47">
        <v>8</v>
      </c>
      <c r="P143" s="47">
        <v>8</v>
      </c>
      <c r="Q143" s="47">
        <v>8</v>
      </c>
      <c r="R143" s="47">
        <v>8</v>
      </c>
      <c r="S143" s="47">
        <v>8</v>
      </c>
      <c r="T143" s="46">
        <v>8</v>
      </c>
      <c r="U143" s="46">
        <v>8</v>
      </c>
      <c r="V143" s="46">
        <v>8</v>
      </c>
      <c r="W143" s="45">
        <v>7</v>
      </c>
      <c r="X143" s="67">
        <v>7</v>
      </c>
      <c r="Y143" s="107">
        <f t="shared" si="29"/>
        <v>162</v>
      </c>
      <c r="Z143" s="114">
        <f t="shared" si="27"/>
        <v>12</v>
      </c>
      <c r="AA143" s="115">
        <f t="shared" si="27"/>
        <v>15.3</v>
      </c>
      <c r="AB143" s="115">
        <f t="shared" si="27"/>
        <v>13.7</v>
      </c>
      <c r="AC143" s="115">
        <f t="shared" si="27"/>
        <v>10.4</v>
      </c>
      <c r="AD143" s="115">
        <f t="shared" si="27"/>
        <v>10.4</v>
      </c>
      <c r="AE143" s="115">
        <f t="shared" si="27"/>
        <v>12</v>
      </c>
      <c r="AF143" s="115">
        <f t="shared" si="27"/>
        <v>10.4</v>
      </c>
      <c r="AG143" s="115">
        <f t="shared" si="27"/>
        <v>10.4</v>
      </c>
      <c r="AH143" s="115">
        <f t="shared" si="27"/>
        <v>12</v>
      </c>
      <c r="AI143" s="115">
        <f t="shared" si="34"/>
        <v>12</v>
      </c>
      <c r="AJ143" s="115">
        <f t="shared" si="34"/>
        <v>12</v>
      </c>
      <c r="AK143" s="115">
        <f t="shared" si="34"/>
        <v>13.7</v>
      </c>
      <c r="AL143" s="115">
        <f t="shared" si="34"/>
        <v>13.7</v>
      </c>
      <c r="AM143" s="115">
        <f t="shared" si="34"/>
        <v>13.7</v>
      </c>
      <c r="AN143" s="115">
        <f t="shared" si="34"/>
        <v>13.7</v>
      </c>
      <c r="AO143" s="115">
        <f t="shared" si="34"/>
        <v>13.7</v>
      </c>
      <c r="AP143" s="115">
        <f t="shared" si="28"/>
        <v>13.7</v>
      </c>
      <c r="AQ143" s="115">
        <f t="shared" si="28"/>
        <v>13.7</v>
      </c>
      <c r="AR143" s="115">
        <f t="shared" si="28"/>
        <v>13.7</v>
      </c>
      <c r="AS143" s="115">
        <f t="shared" si="25"/>
        <v>13.7</v>
      </c>
      <c r="AT143" s="115">
        <f t="shared" si="25"/>
        <v>12</v>
      </c>
      <c r="AU143" s="115">
        <f t="shared" si="25"/>
        <v>12</v>
      </c>
      <c r="AV143" s="68">
        <f t="shared" si="32"/>
        <v>277.89999999999992</v>
      </c>
      <c r="AW143" s="68">
        <f t="shared" si="30"/>
        <v>449.89999999999992</v>
      </c>
      <c r="AX143" s="68">
        <f t="shared" si="31"/>
        <v>449.89999999999992</v>
      </c>
      <c r="AY143">
        <f t="shared" si="33"/>
        <v>449.89999999999992</v>
      </c>
    </row>
    <row r="144" spans="3:51" x14ac:dyDescent="0.2">
      <c r="C144" s="106">
        <v>7</v>
      </c>
      <c r="D144" s="48">
        <v>9</v>
      </c>
      <c r="E144" s="48">
        <v>8</v>
      </c>
      <c r="F144" s="48">
        <v>6</v>
      </c>
      <c r="G144" s="48">
        <v>6</v>
      </c>
      <c r="H144" s="48">
        <v>7</v>
      </c>
      <c r="I144" s="48">
        <v>6</v>
      </c>
      <c r="J144" s="47">
        <v>6</v>
      </c>
      <c r="K144" s="47">
        <v>7</v>
      </c>
      <c r="L144" s="47">
        <v>7</v>
      </c>
      <c r="M144" s="47">
        <v>8</v>
      </c>
      <c r="N144" s="47">
        <v>8</v>
      </c>
      <c r="O144" s="47">
        <v>8</v>
      </c>
      <c r="P144" s="47">
        <v>8</v>
      </c>
      <c r="Q144" s="47">
        <v>8</v>
      </c>
      <c r="R144" s="47">
        <v>8</v>
      </c>
      <c r="S144" s="47">
        <v>8</v>
      </c>
      <c r="T144" s="46">
        <v>8</v>
      </c>
      <c r="U144" s="46">
        <v>8</v>
      </c>
      <c r="V144" s="46">
        <v>8</v>
      </c>
      <c r="W144" s="45">
        <v>8</v>
      </c>
      <c r="X144" s="67">
        <v>7</v>
      </c>
      <c r="Y144" s="107">
        <f t="shared" si="29"/>
        <v>164</v>
      </c>
      <c r="Z144" s="114">
        <f t="shared" si="27"/>
        <v>12</v>
      </c>
      <c r="AA144" s="115">
        <f t="shared" si="27"/>
        <v>15.3</v>
      </c>
      <c r="AB144" s="115">
        <f t="shared" si="27"/>
        <v>13.7</v>
      </c>
      <c r="AC144" s="115">
        <f t="shared" si="27"/>
        <v>10.4</v>
      </c>
      <c r="AD144" s="115">
        <f t="shared" si="27"/>
        <v>10.4</v>
      </c>
      <c r="AE144" s="115">
        <f t="shared" si="27"/>
        <v>12</v>
      </c>
      <c r="AF144" s="115">
        <f t="shared" si="27"/>
        <v>10.4</v>
      </c>
      <c r="AG144" s="115">
        <f t="shared" si="27"/>
        <v>10.4</v>
      </c>
      <c r="AH144" s="115">
        <f t="shared" si="27"/>
        <v>12</v>
      </c>
      <c r="AI144" s="115">
        <f t="shared" si="34"/>
        <v>12</v>
      </c>
      <c r="AJ144" s="115">
        <f t="shared" si="34"/>
        <v>13.7</v>
      </c>
      <c r="AK144" s="115">
        <f t="shared" si="34"/>
        <v>13.7</v>
      </c>
      <c r="AL144" s="115">
        <f t="shared" si="34"/>
        <v>13.7</v>
      </c>
      <c r="AM144" s="115">
        <f t="shared" si="34"/>
        <v>13.7</v>
      </c>
      <c r="AN144" s="115">
        <f t="shared" si="34"/>
        <v>13.7</v>
      </c>
      <c r="AO144" s="115">
        <f t="shared" si="34"/>
        <v>13.7</v>
      </c>
      <c r="AP144" s="115">
        <f t="shared" si="28"/>
        <v>13.7</v>
      </c>
      <c r="AQ144" s="115">
        <f t="shared" si="28"/>
        <v>13.7</v>
      </c>
      <c r="AR144" s="115">
        <f t="shared" si="28"/>
        <v>13.7</v>
      </c>
      <c r="AS144" s="115">
        <f t="shared" si="25"/>
        <v>13.7</v>
      </c>
      <c r="AT144" s="115">
        <f t="shared" si="25"/>
        <v>13.7</v>
      </c>
      <c r="AU144" s="115">
        <f t="shared" si="25"/>
        <v>12</v>
      </c>
      <c r="AV144" s="68">
        <f t="shared" si="32"/>
        <v>281.2999999999999</v>
      </c>
      <c r="AW144" s="68">
        <f t="shared" si="30"/>
        <v>453.2999999999999</v>
      </c>
      <c r="AX144" s="68">
        <f t="shared" si="31"/>
        <v>453.2999999999999</v>
      </c>
      <c r="AY144">
        <f t="shared" si="33"/>
        <v>453.2999999999999</v>
      </c>
    </row>
    <row r="145" spans="3:51" ht="13.5" thickBot="1" x14ac:dyDescent="0.25">
      <c r="C145" s="54">
        <v>7</v>
      </c>
      <c r="D145" s="55">
        <v>9</v>
      </c>
      <c r="E145" s="55">
        <v>8</v>
      </c>
      <c r="F145" s="55">
        <v>7</v>
      </c>
      <c r="G145" s="55">
        <v>6</v>
      </c>
      <c r="H145" s="55">
        <v>7</v>
      </c>
      <c r="I145" s="55">
        <v>6</v>
      </c>
      <c r="J145" s="56">
        <v>7</v>
      </c>
      <c r="K145" s="56">
        <v>7</v>
      </c>
      <c r="L145" s="56">
        <v>7</v>
      </c>
      <c r="M145" s="56">
        <v>8</v>
      </c>
      <c r="N145" s="56">
        <v>8</v>
      </c>
      <c r="O145" s="56">
        <v>8</v>
      </c>
      <c r="P145" s="56">
        <v>8</v>
      </c>
      <c r="Q145" s="56">
        <v>8</v>
      </c>
      <c r="R145" s="56">
        <v>8</v>
      </c>
      <c r="S145" s="56">
        <v>8</v>
      </c>
      <c r="T145" s="56">
        <v>8</v>
      </c>
      <c r="U145" s="56">
        <v>8</v>
      </c>
      <c r="V145" s="56">
        <v>8</v>
      </c>
      <c r="W145" s="55">
        <v>8</v>
      </c>
      <c r="X145" s="69">
        <v>7</v>
      </c>
      <c r="Y145" s="60">
        <f t="shared" si="29"/>
        <v>166</v>
      </c>
      <c r="Z145" s="117">
        <f t="shared" si="27"/>
        <v>12</v>
      </c>
      <c r="AA145" s="118">
        <f t="shared" si="27"/>
        <v>15.3</v>
      </c>
      <c r="AB145" s="118">
        <f t="shared" si="27"/>
        <v>13.7</v>
      </c>
      <c r="AC145" s="118">
        <f t="shared" si="27"/>
        <v>12</v>
      </c>
      <c r="AD145" s="118">
        <f t="shared" si="27"/>
        <v>10.4</v>
      </c>
      <c r="AE145" s="118">
        <f t="shared" si="27"/>
        <v>12</v>
      </c>
      <c r="AF145" s="118">
        <f t="shared" si="27"/>
        <v>10.4</v>
      </c>
      <c r="AG145" s="118">
        <f t="shared" si="27"/>
        <v>12</v>
      </c>
      <c r="AH145" s="118">
        <f t="shared" si="27"/>
        <v>12</v>
      </c>
      <c r="AI145" s="118">
        <f t="shared" si="34"/>
        <v>12</v>
      </c>
      <c r="AJ145" s="118">
        <f t="shared" si="34"/>
        <v>13.7</v>
      </c>
      <c r="AK145" s="118">
        <f t="shared" si="34"/>
        <v>13.7</v>
      </c>
      <c r="AL145" s="118">
        <f t="shared" si="34"/>
        <v>13.7</v>
      </c>
      <c r="AM145" s="118">
        <f t="shared" si="34"/>
        <v>13.7</v>
      </c>
      <c r="AN145" s="118">
        <f t="shared" si="34"/>
        <v>13.7</v>
      </c>
      <c r="AO145" s="118">
        <f t="shared" si="34"/>
        <v>13.7</v>
      </c>
      <c r="AP145" s="118">
        <f t="shared" si="28"/>
        <v>13.7</v>
      </c>
      <c r="AQ145" s="118">
        <f t="shared" si="28"/>
        <v>13.7</v>
      </c>
      <c r="AR145" s="118">
        <f t="shared" si="28"/>
        <v>13.7</v>
      </c>
      <c r="AS145" s="118">
        <f t="shared" si="25"/>
        <v>13.7</v>
      </c>
      <c r="AT145" s="118">
        <f t="shared" si="25"/>
        <v>13.7</v>
      </c>
      <c r="AU145" s="118">
        <f t="shared" si="25"/>
        <v>12</v>
      </c>
      <c r="AV145" s="110">
        <f t="shared" si="32"/>
        <v>284.49999999999989</v>
      </c>
      <c r="AW145" s="110">
        <f t="shared" si="30"/>
        <v>456.49999999999989</v>
      </c>
      <c r="AX145" s="110">
        <f t="shared" si="31"/>
        <v>456.49999999999989</v>
      </c>
      <c r="AY145">
        <f t="shared" si="33"/>
        <v>456.49999999999989</v>
      </c>
    </row>
    <row r="146" spans="3:51" x14ac:dyDescent="0.2">
      <c r="C146" s="106">
        <v>7</v>
      </c>
      <c r="D146" s="48">
        <v>9</v>
      </c>
      <c r="E146" s="48">
        <v>8</v>
      </c>
      <c r="F146" s="48">
        <v>7</v>
      </c>
      <c r="G146" s="48">
        <v>6</v>
      </c>
      <c r="H146" s="48">
        <v>7</v>
      </c>
      <c r="I146" s="48">
        <v>6</v>
      </c>
      <c r="J146" s="48">
        <v>7</v>
      </c>
      <c r="K146" s="48">
        <v>7</v>
      </c>
      <c r="L146" s="48">
        <v>8</v>
      </c>
      <c r="M146" s="48">
        <v>8</v>
      </c>
      <c r="N146" s="48">
        <v>8</v>
      </c>
      <c r="O146" s="48">
        <v>8</v>
      </c>
      <c r="P146" s="48">
        <v>8</v>
      </c>
      <c r="Q146" s="48">
        <v>8</v>
      </c>
      <c r="R146" s="48">
        <v>8</v>
      </c>
      <c r="S146" s="47">
        <v>8</v>
      </c>
      <c r="T146" s="46">
        <v>8</v>
      </c>
      <c r="U146" s="46">
        <v>8</v>
      </c>
      <c r="V146" s="46">
        <v>8</v>
      </c>
      <c r="W146" s="45">
        <v>8</v>
      </c>
      <c r="X146" s="67">
        <v>8</v>
      </c>
      <c r="Y146" s="107">
        <f t="shared" si="29"/>
        <v>168</v>
      </c>
      <c r="Z146" s="112">
        <f t="shared" si="27"/>
        <v>12</v>
      </c>
      <c r="AA146" s="38">
        <f t="shared" si="27"/>
        <v>15.3</v>
      </c>
      <c r="AB146" s="38">
        <f t="shared" si="27"/>
        <v>13.7</v>
      </c>
      <c r="AC146" s="38">
        <f t="shared" si="27"/>
        <v>12</v>
      </c>
      <c r="AD146" s="38">
        <f t="shared" si="27"/>
        <v>10.4</v>
      </c>
      <c r="AE146" s="38">
        <f t="shared" si="27"/>
        <v>12</v>
      </c>
      <c r="AF146" s="38">
        <f t="shared" si="27"/>
        <v>10.4</v>
      </c>
      <c r="AG146" s="38">
        <f t="shared" si="27"/>
        <v>12</v>
      </c>
      <c r="AH146" s="38">
        <f t="shared" si="27"/>
        <v>12</v>
      </c>
      <c r="AI146" s="38">
        <f t="shared" si="34"/>
        <v>13.7</v>
      </c>
      <c r="AJ146" s="38">
        <f t="shared" si="34"/>
        <v>13.7</v>
      </c>
      <c r="AK146" s="38">
        <f t="shared" si="34"/>
        <v>13.7</v>
      </c>
      <c r="AL146" s="38">
        <f t="shared" si="34"/>
        <v>13.7</v>
      </c>
      <c r="AM146" s="38">
        <f t="shared" si="34"/>
        <v>13.7</v>
      </c>
      <c r="AN146" s="38">
        <f t="shared" si="34"/>
        <v>13.7</v>
      </c>
      <c r="AO146" s="38">
        <f t="shared" si="34"/>
        <v>13.7</v>
      </c>
      <c r="AP146" s="38">
        <f t="shared" si="28"/>
        <v>13.7</v>
      </c>
      <c r="AQ146" s="38">
        <f t="shared" si="28"/>
        <v>13.7</v>
      </c>
      <c r="AR146" s="38">
        <f t="shared" si="28"/>
        <v>13.7</v>
      </c>
      <c r="AS146" s="38">
        <f t="shared" si="25"/>
        <v>13.7</v>
      </c>
      <c r="AT146" s="38">
        <f t="shared" si="25"/>
        <v>13.7</v>
      </c>
      <c r="AU146" s="38">
        <f t="shared" si="25"/>
        <v>13.7</v>
      </c>
      <c r="AV146" s="40">
        <f t="shared" si="32"/>
        <v>287.89999999999992</v>
      </c>
      <c r="AW146" s="40">
        <f t="shared" si="30"/>
        <v>459.89999999999992</v>
      </c>
      <c r="AX146" s="40">
        <f t="shared" si="31"/>
        <v>459.89999999999992</v>
      </c>
      <c r="AY146">
        <f t="shared" si="33"/>
        <v>459.89999999999992</v>
      </c>
    </row>
    <row r="147" spans="3:51" x14ac:dyDescent="0.2">
      <c r="C147" s="106">
        <v>7</v>
      </c>
      <c r="D147" s="48">
        <v>9</v>
      </c>
      <c r="E147" s="48">
        <v>8</v>
      </c>
      <c r="F147" s="48">
        <v>7</v>
      </c>
      <c r="G147" s="48">
        <v>7</v>
      </c>
      <c r="H147" s="48">
        <v>7</v>
      </c>
      <c r="I147" s="48">
        <v>7</v>
      </c>
      <c r="J147" s="47">
        <v>7</v>
      </c>
      <c r="K147" s="47">
        <v>7</v>
      </c>
      <c r="L147" s="47">
        <v>8</v>
      </c>
      <c r="M147" s="47">
        <v>8</v>
      </c>
      <c r="N147" s="47">
        <v>8</v>
      </c>
      <c r="O147" s="47">
        <v>8</v>
      </c>
      <c r="P147" s="47">
        <v>8</v>
      </c>
      <c r="Q147" s="47">
        <v>8</v>
      </c>
      <c r="R147" s="47">
        <v>8</v>
      </c>
      <c r="S147" s="47">
        <v>8</v>
      </c>
      <c r="T147" s="46">
        <v>8</v>
      </c>
      <c r="U147" s="46">
        <v>8</v>
      </c>
      <c r="V147" s="46">
        <v>8</v>
      </c>
      <c r="W147" s="45">
        <v>8</v>
      </c>
      <c r="X147" s="67">
        <v>8</v>
      </c>
      <c r="Y147" s="107">
        <f t="shared" si="29"/>
        <v>170</v>
      </c>
      <c r="Z147" s="114">
        <f t="shared" si="27"/>
        <v>12</v>
      </c>
      <c r="AA147" s="115">
        <f t="shared" si="27"/>
        <v>15.3</v>
      </c>
      <c r="AB147" s="115">
        <f t="shared" si="27"/>
        <v>13.7</v>
      </c>
      <c r="AC147" s="115">
        <f t="shared" si="27"/>
        <v>12</v>
      </c>
      <c r="AD147" s="115">
        <f t="shared" si="27"/>
        <v>12</v>
      </c>
      <c r="AE147" s="115">
        <f t="shared" si="27"/>
        <v>12</v>
      </c>
      <c r="AF147" s="115">
        <f t="shared" si="27"/>
        <v>12</v>
      </c>
      <c r="AG147" s="115">
        <f t="shared" si="27"/>
        <v>12</v>
      </c>
      <c r="AH147" s="115">
        <f t="shared" si="27"/>
        <v>12</v>
      </c>
      <c r="AI147" s="115">
        <f t="shared" si="34"/>
        <v>13.7</v>
      </c>
      <c r="AJ147" s="115">
        <f t="shared" si="34"/>
        <v>13.7</v>
      </c>
      <c r="AK147" s="115">
        <f t="shared" si="34"/>
        <v>13.7</v>
      </c>
      <c r="AL147" s="115">
        <f t="shared" si="34"/>
        <v>13.7</v>
      </c>
      <c r="AM147" s="115">
        <f t="shared" si="34"/>
        <v>13.7</v>
      </c>
      <c r="AN147" s="115">
        <f t="shared" si="34"/>
        <v>13.7</v>
      </c>
      <c r="AO147" s="115">
        <f t="shared" si="34"/>
        <v>13.7</v>
      </c>
      <c r="AP147" s="115">
        <f t="shared" si="28"/>
        <v>13.7</v>
      </c>
      <c r="AQ147" s="115">
        <f t="shared" si="28"/>
        <v>13.7</v>
      </c>
      <c r="AR147" s="115">
        <f t="shared" si="28"/>
        <v>13.7</v>
      </c>
      <c r="AS147" s="115">
        <f t="shared" si="25"/>
        <v>13.7</v>
      </c>
      <c r="AT147" s="115">
        <f t="shared" si="25"/>
        <v>13.7</v>
      </c>
      <c r="AU147" s="115">
        <f t="shared" si="25"/>
        <v>13.7</v>
      </c>
      <c r="AV147" s="68">
        <f t="shared" si="32"/>
        <v>291.09999999999991</v>
      </c>
      <c r="AW147" s="68">
        <f t="shared" si="30"/>
        <v>463.09999999999991</v>
      </c>
      <c r="AX147" s="68">
        <f t="shared" si="31"/>
        <v>463.09999999999991</v>
      </c>
      <c r="AY147">
        <f t="shared" si="33"/>
        <v>463.09999999999991</v>
      </c>
    </row>
    <row r="148" spans="3:51" x14ac:dyDescent="0.2">
      <c r="C148" s="106">
        <v>8</v>
      </c>
      <c r="D148" s="48">
        <v>9</v>
      </c>
      <c r="E148" s="48">
        <v>8</v>
      </c>
      <c r="F148" s="48">
        <v>7</v>
      </c>
      <c r="G148" s="48">
        <v>7</v>
      </c>
      <c r="H148" s="48">
        <v>7</v>
      </c>
      <c r="I148" s="48">
        <v>7</v>
      </c>
      <c r="J148" s="47">
        <v>7</v>
      </c>
      <c r="K148" s="47">
        <v>8</v>
      </c>
      <c r="L148" s="47">
        <v>8</v>
      </c>
      <c r="M148" s="47">
        <v>8</v>
      </c>
      <c r="N148" s="47">
        <v>8</v>
      </c>
      <c r="O148" s="47">
        <v>8</v>
      </c>
      <c r="P148" s="47">
        <v>8</v>
      </c>
      <c r="Q148" s="47">
        <v>8</v>
      </c>
      <c r="R148" s="47">
        <v>8</v>
      </c>
      <c r="S148" s="47">
        <v>8</v>
      </c>
      <c r="T148" s="46">
        <v>8</v>
      </c>
      <c r="U148" s="46">
        <v>8</v>
      </c>
      <c r="V148" s="46">
        <v>8</v>
      </c>
      <c r="W148" s="45">
        <v>8</v>
      </c>
      <c r="X148" s="67">
        <v>8</v>
      </c>
      <c r="Y148" s="107">
        <f t="shared" si="29"/>
        <v>172</v>
      </c>
      <c r="Z148" s="114">
        <f t="shared" si="27"/>
        <v>13.7</v>
      </c>
      <c r="AA148" s="115">
        <f t="shared" si="27"/>
        <v>15.3</v>
      </c>
      <c r="AB148" s="115">
        <f t="shared" si="27"/>
        <v>13.7</v>
      </c>
      <c r="AC148" s="115">
        <f t="shared" si="27"/>
        <v>12</v>
      </c>
      <c r="AD148" s="115">
        <f t="shared" si="27"/>
        <v>12</v>
      </c>
      <c r="AE148" s="115">
        <f t="shared" si="27"/>
        <v>12</v>
      </c>
      <c r="AF148" s="115">
        <f t="shared" si="27"/>
        <v>12</v>
      </c>
      <c r="AG148" s="115">
        <f t="shared" si="27"/>
        <v>12</v>
      </c>
      <c r="AH148" s="115">
        <f t="shared" si="27"/>
        <v>13.7</v>
      </c>
      <c r="AI148" s="115">
        <f t="shared" si="34"/>
        <v>13.7</v>
      </c>
      <c r="AJ148" s="115">
        <f t="shared" si="34"/>
        <v>13.7</v>
      </c>
      <c r="AK148" s="115">
        <f t="shared" si="34"/>
        <v>13.7</v>
      </c>
      <c r="AL148" s="115">
        <f t="shared" si="34"/>
        <v>13.7</v>
      </c>
      <c r="AM148" s="115">
        <f t="shared" si="34"/>
        <v>13.7</v>
      </c>
      <c r="AN148" s="115">
        <f t="shared" si="34"/>
        <v>13.7</v>
      </c>
      <c r="AO148" s="115">
        <f t="shared" si="34"/>
        <v>13.7</v>
      </c>
      <c r="AP148" s="115">
        <f t="shared" si="28"/>
        <v>13.7</v>
      </c>
      <c r="AQ148" s="115">
        <f t="shared" si="28"/>
        <v>13.7</v>
      </c>
      <c r="AR148" s="115">
        <f t="shared" si="28"/>
        <v>13.7</v>
      </c>
      <c r="AS148" s="115">
        <f t="shared" si="25"/>
        <v>13.7</v>
      </c>
      <c r="AT148" s="115">
        <f t="shared" si="25"/>
        <v>13.7</v>
      </c>
      <c r="AU148" s="115">
        <f t="shared" si="25"/>
        <v>13.7</v>
      </c>
      <c r="AV148" s="68">
        <f t="shared" si="32"/>
        <v>294.49999999999989</v>
      </c>
      <c r="AW148" s="68">
        <f t="shared" si="30"/>
        <v>466.49999999999989</v>
      </c>
      <c r="AX148" s="68">
        <f t="shared" si="31"/>
        <v>466.49999999999989</v>
      </c>
      <c r="AY148">
        <f t="shared" si="33"/>
        <v>466.49999999999989</v>
      </c>
    </row>
    <row r="149" spans="3:51" ht="13.5" thickBot="1" x14ac:dyDescent="0.25">
      <c r="C149" s="54">
        <v>8</v>
      </c>
      <c r="D149" s="55">
        <v>9</v>
      </c>
      <c r="E149" s="55">
        <v>8</v>
      </c>
      <c r="F149" s="55">
        <v>7</v>
      </c>
      <c r="G149" s="55">
        <v>8</v>
      </c>
      <c r="H149" s="55">
        <v>7</v>
      </c>
      <c r="I149" s="55">
        <v>8</v>
      </c>
      <c r="J149" s="56">
        <v>7</v>
      </c>
      <c r="K149" s="56">
        <v>8</v>
      </c>
      <c r="L149" s="56">
        <v>8</v>
      </c>
      <c r="M149" s="56">
        <v>8</v>
      </c>
      <c r="N149" s="56">
        <v>8</v>
      </c>
      <c r="O149" s="56">
        <v>8</v>
      </c>
      <c r="P149" s="56">
        <v>8</v>
      </c>
      <c r="Q149" s="56">
        <v>8</v>
      </c>
      <c r="R149" s="56">
        <v>8</v>
      </c>
      <c r="S149" s="56">
        <v>8</v>
      </c>
      <c r="T149" s="56">
        <v>8</v>
      </c>
      <c r="U149" s="56">
        <v>8</v>
      </c>
      <c r="V149" s="56">
        <v>8</v>
      </c>
      <c r="W149" s="55">
        <v>8</v>
      </c>
      <c r="X149" s="69">
        <v>8</v>
      </c>
      <c r="Y149" s="60">
        <f t="shared" si="29"/>
        <v>174</v>
      </c>
      <c r="Z149" s="114">
        <f t="shared" si="27"/>
        <v>13.7</v>
      </c>
      <c r="AA149" s="115">
        <f t="shared" si="27"/>
        <v>15.3</v>
      </c>
      <c r="AB149" s="115">
        <f t="shared" si="27"/>
        <v>13.7</v>
      </c>
      <c r="AC149" s="115">
        <f t="shared" si="27"/>
        <v>12</v>
      </c>
      <c r="AD149" s="115">
        <f t="shared" si="27"/>
        <v>13.7</v>
      </c>
      <c r="AE149" s="115">
        <f t="shared" si="27"/>
        <v>12</v>
      </c>
      <c r="AF149" s="115">
        <f t="shared" si="27"/>
        <v>13.7</v>
      </c>
      <c r="AG149" s="115">
        <f t="shared" si="27"/>
        <v>12</v>
      </c>
      <c r="AH149" s="115">
        <f t="shared" si="27"/>
        <v>13.7</v>
      </c>
      <c r="AI149" s="115">
        <f t="shared" si="34"/>
        <v>13.7</v>
      </c>
      <c r="AJ149" s="115">
        <f t="shared" si="34"/>
        <v>13.7</v>
      </c>
      <c r="AK149" s="115">
        <f t="shared" si="34"/>
        <v>13.7</v>
      </c>
      <c r="AL149" s="115">
        <f t="shared" si="34"/>
        <v>13.7</v>
      </c>
      <c r="AM149" s="115">
        <f t="shared" si="34"/>
        <v>13.7</v>
      </c>
      <c r="AN149" s="115">
        <f t="shared" si="34"/>
        <v>13.7</v>
      </c>
      <c r="AO149" s="115">
        <f t="shared" si="34"/>
        <v>13.7</v>
      </c>
      <c r="AP149" s="115">
        <f t="shared" si="28"/>
        <v>13.7</v>
      </c>
      <c r="AQ149" s="115">
        <f t="shared" si="28"/>
        <v>13.7</v>
      </c>
      <c r="AR149" s="115">
        <f t="shared" si="28"/>
        <v>13.7</v>
      </c>
      <c r="AS149" s="115">
        <f t="shared" si="25"/>
        <v>13.7</v>
      </c>
      <c r="AT149" s="115">
        <f t="shared" si="25"/>
        <v>13.7</v>
      </c>
      <c r="AU149" s="115">
        <f t="shared" si="25"/>
        <v>13.7</v>
      </c>
      <c r="AV149" s="68">
        <f t="shared" si="32"/>
        <v>297.89999999999986</v>
      </c>
      <c r="AW149" s="68">
        <f t="shared" si="30"/>
        <v>469.89999999999986</v>
      </c>
      <c r="AX149" s="68">
        <f t="shared" si="31"/>
        <v>469.89999999999986</v>
      </c>
      <c r="AY149">
        <f t="shared" si="33"/>
        <v>469.89999999999986</v>
      </c>
    </row>
    <row r="150" spans="3:51" ht="13.5" thickBot="1" x14ac:dyDescent="0.25">
      <c r="C150" s="54">
        <v>8</v>
      </c>
      <c r="D150" s="55">
        <v>9</v>
      </c>
      <c r="E150" s="55">
        <v>8</v>
      </c>
      <c r="F150" s="55">
        <v>7</v>
      </c>
      <c r="G150" s="55">
        <v>8</v>
      </c>
      <c r="H150" s="55">
        <v>8</v>
      </c>
      <c r="I150" s="55">
        <v>8</v>
      </c>
      <c r="J150" s="56">
        <v>8</v>
      </c>
      <c r="K150" s="56">
        <v>8</v>
      </c>
      <c r="L150" s="56">
        <v>8</v>
      </c>
      <c r="M150" s="56">
        <v>8</v>
      </c>
      <c r="N150" s="56">
        <v>8</v>
      </c>
      <c r="O150" s="56">
        <v>8</v>
      </c>
      <c r="P150" s="56">
        <v>8</v>
      </c>
      <c r="Q150" s="56">
        <v>8</v>
      </c>
      <c r="R150" s="56">
        <v>8</v>
      </c>
      <c r="S150" s="56">
        <v>8</v>
      </c>
      <c r="T150" s="56">
        <v>8</v>
      </c>
      <c r="U150" s="56">
        <v>8</v>
      </c>
      <c r="V150" s="56">
        <v>8</v>
      </c>
      <c r="W150" s="55">
        <v>8</v>
      </c>
      <c r="X150" s="69">
        <v>8</v>
      </c>
      <c r="Y150" s="60">
        <f t="shared" si="29"/>
        <v>176</v>
      </c>
      <c r="Z150" s="121">
        <f t="shared" si="27"/>
        <v>13.7</v>
      </c>
      <c r="AA150" s="122">
        <f t="shared" si="27"/>
        <v>15.3</v>
      </c>
      <c r="AB150" s="122">
        <f t="shared" si="27"/>
        <v>13.7</v>
      </c>
      <c r="AC150" s="122">
        <f t="shared" si="27"/>
        <v>12</v>
      </c>
      <c r="AD150" s="122">
        <f t="shared" si="27"/>
        <v>13.7</v>
      </c>
      <c r="AE150" s="122">
        <f t="shared" si="27"/>
        <v>13.7</v>
      </c>
      <c r="AF150" s="122">
        <f t="shared" si="27"/>
        <v>13.7</v>
      </c>
      <c r="AG150" s="122">
        <f t="shared" si="27"/>
        <v>13.7</v>
      </c>
      <c r="AH150" s="122">
        <f t="shared" si="27"/>
        <v>13.7</v>
      </c>
      <c r="AI150" s="122">
        <f t="shared" si="34"/>
        <v>13.7</v>
      </c>
      <c r="AJ150" s="122">
        <f t="shared" si="34"/>
        <v>13.7</v>
      </c>
      <c r="AK150" s="122">
        <f t="shared" si="34"/>
        <v>13.7</v>
      </c>
      <c r="AL150" s="122">
        <f t="shared" si="34"/>
        <v>13.7</v>
      </c>
      <c r="AM150" s="122">
        <f t="shared" si="34"/>
        <v>13.7</v>
      </c>
      <c r="AN150" s="122">
        <f t="shared" si="34"/>
        <v>13.7</v>
      </c>
      <c r="AO150" s="122">
        <f t="shared" si="34"/>
        <v>13.7</v>
      </c>
      <c r="AP150" s="122">
        <f t="shared" si="28"/>
        <v>13.7</v>
      </c>
      <c r="AQ150" s="122">
        <f t="shared" si="28"/>
        <v>13.7</v>
      </c>
      <c r="AR150" s="122">
        <f t="shared" si="28"/>
        <v>13.7</v>
      </c>
      <c r="AS150" s="122">
        <f t="shared" si="25"/>
        <v>13.7</v>
      </c>
      <c r="AT150" s="122">
        <f t="shared" si="25"/>
        <v>13.7</v>
      </c>
      <c r="AU150" s="122">
        <f t="shared" si="25"/>
        <v>13.7</v>
      </c>
      <c r="AV150" s="123">
        <f t="shared" si="32"/>
        <v>301.2999999999999</v>
      </c>
      <c r="AW150" s="110">
        <f t="shared" si="30"/>
        <v>473.2999999999999</v>
      </c>
      <c r="AX150" s="110">
        <f t="shared" si="31"/>
        <v>473.2999999999999</v>
      </c>
      <c r="AY150">
        <f t="shared" si="33"/>
        <v>473.2999999999999</v>
      </c>
    </row>
    <row r="151" spans="3:51" x14ac:dyDescent="0.2"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5"/>
      <c r="AW151" s="125"/>
      <c r="AX151" s="125"/>
    </row>
    <row r="152" spans="3:51" x14ac:dyDescent="0.2"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5"/>
      <c r="AW152" s="15"/>
      <c r="AX152" s="15"/>
    </row>
    <row r="153" spans="3:51" x14ac:dyDescent="0.2"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5"/>
      <c r="AW153" s="15"/>
      <c r="AX153" s="15"/>
    </row>
    <row r="154" spans="3:51" x14ac:dyDescent="0.2"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5"/>
      <c r="AW154" s="15"/>
      <c r="AX154" s="15"/>
    </row>
    <row r="155" spans="3:51" x14ac:dyDescent="0.2"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5"/>
      <c r="AW155" s="15"/>
      <c r="AX155" s="15"/>
    </row>
    <row r="156" spans="3:51" x14ac:dyDescent="0.2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3:51" x14ac:dyDescent="0.2"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3:51" x14ac:dyDescent="0.2"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3:51" x14ac:dyDescent="0.2"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3:51" x14ac:dyDescent="0.2">
      <c r="C160" s="4"/>
      <c r="D160" s="111"/>
      <c r="E160" s="4"/>
      <c r="F160" s="111"/>
      <c r="G160" s="4"/>
      <c r="H160" s="111"/>
      <c r="I160" s="4"/>
      <c r="J160" s="111"/>
      <c r="K160" s="4"/>
      <c r="L160" s="111"/>
      <c r="M160" s="4"/>
      <c r="N160" s="111"/>
      <c r="O160" s="4"/>
      <c r="P160" s="111"/>
      <c r="Q160" s="4"/>
      <c r="R160" s="111"/>
      <c r="S160" s="4"/>
      <c r="T160" s="4"/>
      <c r="U160" s="111"/>
      <c r="V160" s="4"/>
      <c r="W160" s="111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3:47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3:47" x14ac:dyDescent="0.2"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3:47" x14ac:dyDescent="0.2"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3:47" x14ac:dyDescent="0.2"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3:47" x14ac:dyDescent="0.2"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3:47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3:47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3:47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3:47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3:47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3:47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3:47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3:47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3:47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3:47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3:47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3:47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3:47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3:47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3:47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3:47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3:47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3:47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3:47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3:47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3:47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3:47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3:47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3:47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3:47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3:47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3:47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3:47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3:47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3:47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3:47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3:47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3:47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3:47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3:47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3:47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3:47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3:47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3:47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3:47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3:47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3:47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3:47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3:47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3:47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3:47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3:47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3:47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3:47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3:47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3:47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3:47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3:47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3:47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3:47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3:47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3:47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3:47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3:47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3:47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3:47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3:47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3:47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3:47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3:47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3:47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3:47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3:47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3:47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3:47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3:47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3:47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3:47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3:47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3:47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3:47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3:47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3:47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3:47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3:47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3:47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3:47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3:47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3:47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3:47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3:47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3:47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3:47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3:47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3:47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3:47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3:47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3:47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3:47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3:47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3:47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3:47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3:47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3:47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3:47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3:47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3:47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3:47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3:47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3:47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3:47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3:47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3:47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3:47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3:47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3:47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3:47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3:47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3:47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3:47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3:47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3:47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3:47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3:47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3:47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3:47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3:47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3:47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3:47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3:47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3:47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3:47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3:47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3:47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3:47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3:47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3:47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3:47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3:47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3:47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3:47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3:47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3:47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3:47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3:47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3:47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3:47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3:47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3:47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3:47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3:47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3:47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3:47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3:47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3:47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3:47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3:47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3:47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3:47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3:47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3:47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3:47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3:47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3:47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3:47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3:47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3:47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3:47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3:47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3:47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3:47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3:47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3:47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3:47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3:47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3:47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3:47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3:47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3:47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3:47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3:47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3:47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3:47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3:47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3:47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3:47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3:47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3:47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3:47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3:47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3:47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3:47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3:47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3:47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3:47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3:47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3:47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3:47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3:47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3:47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3:47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3:47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3:47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3:47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3:47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3:47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3:47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3:47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3:47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3:47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3:47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3:47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3:47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3:47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3:47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3:47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3:47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3:47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3:47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3:47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3:47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3:47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3:47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3:47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3:47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3:47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3:47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3:47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3:47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3:47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3:47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3:47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3:47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3:47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3:47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3:47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3:47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3:47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3:47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3:47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3:47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3:47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3:47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3:47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3:47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3:47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3:47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3:47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3:47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3:47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3:47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3:47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3:47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3:47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3:47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3:47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3:47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3:47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3:47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3:47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3:47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3:47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3:47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3:47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3:47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3:47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3:47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3:47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3:47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3:47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3:47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3:47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3:47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3:47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3:47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3:47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3:47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3:47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3:47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3:47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3:47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3:47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3:47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3:47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3:47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3:47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3:47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3:47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3:47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3:47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3:47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3:47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3:47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3:47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3:47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3:47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3:47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3:47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3:47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3:47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3:47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3:47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3:47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3:47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3:47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3:47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3:47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3:47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3:47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3:47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3:47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3:47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3:47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3:47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3:47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3:47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3:47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3:47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3:47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3:47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3:47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3:47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3:47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3:47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3:47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3:47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3:47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3:47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3:47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3:47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3:47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3:47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3:47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3:47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3:47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3:47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3:47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3:47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3:47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3:47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3:47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3:47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3:47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3:47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3:47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3:47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3:47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3:47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3:47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3:47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3:47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3:47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3:47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3:47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3:47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3:47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3:47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3:47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3:47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3:47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3:47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3:47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3:47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3:47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3:47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3:47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3:47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3:47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3:47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3:47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3:47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3:47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3:47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3:47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3:47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3:47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3:47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3:47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3:47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3:47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3:47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3:47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3:47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3:47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3:47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3:47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3:47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3:47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3:47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3:47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3:47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3:47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3:47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3:47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3:47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3:47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3:47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3:47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3:47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3:47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3:47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3:47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3:47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3:47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3:47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3:47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3:47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3:47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3:47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3:47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3:47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3:47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3:47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3:47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3:47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3:47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3:47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3:47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3:47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3:47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3:47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3:47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3:47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3:47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3:47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3:47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3:47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3:47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3:47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3:47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3:47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3:47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3:47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3:47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3:47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3:47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3:47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3:47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3:47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3:47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3:47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3:47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3:47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3:47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3:47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3:47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3:47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3:47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3:47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3:47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3:47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3:47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3:47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3:47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3:47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3:47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3:47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3:47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3:47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3:47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3:47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3:47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3:47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3:47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3:47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3:47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3:47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3:47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3:47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3:47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3:47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3:47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3:47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3:47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3:47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3:47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3:47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3:47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3:47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3:47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3:47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3:47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3:47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3:47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3:47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3:47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3:47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3:47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3:47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3:47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3:47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3:47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3:47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3:47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3:47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3:47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3:47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3:47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3:47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3:47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3:47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3:47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3:47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3:47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3:47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3:47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3:47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3:47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3:47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3:47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3:47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3:47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3:47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3:47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3:47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3:47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3:47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3:47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3:47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3:47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3:47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3:47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3:47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3:47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3:47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3:47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3:47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3:47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3:47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3:47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3:47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3:47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3:47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3:47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3:47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3:47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3:47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3:47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3:47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3:47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3:47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3:47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3:47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3:47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3:47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3:47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3:47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3:47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3:47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3:47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3:47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3:47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3:47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3:47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3:47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3:47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3:47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3:47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3:47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3:47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3:47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3:47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3:47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3:47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3:47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3:47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3:47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3:47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3:47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3:47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3:47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3:47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3:47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3:47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3:47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3:47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3:47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3:47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3:47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3:47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3:47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3:47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3:47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3:47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3:47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3:47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3:47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3:47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3:47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3:47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3:47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3:47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3:47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3:47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3:47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3:47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3:47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3:47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3:47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3:47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3:47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3:47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3:47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3:47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3:47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3:47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3:47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3:47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3:47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3:47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3:47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3:47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3:47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3:47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3:47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3:47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3:47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3:47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3:47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3:47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3:47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3:47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3:47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3:47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3:47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3:47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3:47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3:47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3:47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3:47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3:47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3:47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3:47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3:47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3:47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3:47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3:47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3:47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3:47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3:47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3:47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3:47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3:47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3:47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3:47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3:47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3:47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3:47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3:47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3:47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3:47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3:47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3:47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3:47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3:47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3:47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3:47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3:47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3:47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3:47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3:47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3:47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3:47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3:47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3:47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3:47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3:47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3:47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3:47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3:47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3:47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3:47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3:47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3:47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3:47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3:47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3:47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3:47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3:47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3:47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3:47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3:47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3:47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3:47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3:47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3:47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3:47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3:47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3:47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3:47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3:47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3:47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3:47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3:47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3:47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3:47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3:47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3:47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3:47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3:47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3:47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3:47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3:47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3:47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3:47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3:47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3:47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3:47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3:47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3:47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3:47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3:47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3:47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3:47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3:47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3:47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3:47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3:47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3:47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3:47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3:47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3:47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3:47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3:47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3:47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3:47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3:47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3:47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3:47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3:47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3:47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3:47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3:47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3:47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3:47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3:47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3:47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3:47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3:47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3:47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3:47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3:47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3:47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3:47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3:47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3:47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3:47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3:47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3:47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3:47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3:47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3:47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3:47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3:47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3:47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3:47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3:47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3:47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3:47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3:47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3:47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3:47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3:47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3:47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3:47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3:47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3:47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3:47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3:47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3:47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3:47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3:47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3:47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3:47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3:47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3:47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3:47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3:47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3:47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3:47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3:47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3:47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3:47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3:47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3:47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3:47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3:47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3:47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3:47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3:47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3:47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3:47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3:47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3:47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3:47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3:47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3:47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3:47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3:47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3:47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3:47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3:47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3:47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3:47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3:47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3:47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3:47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3:47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3:47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3:47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3:47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3:47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3:47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3:47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3:47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3:47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3:47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3:47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3:47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3:47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3:47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3:47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3:47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3:47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3:47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3:47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3:47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3:47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3:47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3:47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3:47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3:47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3:47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3:47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3:47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3:47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3:47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3:47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3:47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3:47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  <row r="1001" spans="3:47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</row>
    <row r="1002" spans="3:47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</row>
    <row r="1003" spans="3:47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</row>
    <row r="1004" spans="3:47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</row>
    <row r="1005" spans="3:47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</row>
    <row r="1006" spans="3:47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</row>
    <row r="1007" spans="3:47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</row>
    <row r="1008" spans="3:47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</row>
    <row r="1009" spans="3:47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</row>
    <row r="1010" spans="3:47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</row>
    <row r="1011" spans="3:47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</row>
    <row r="1012" spans="3:47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</row>
    <row r="1013" spans="3:47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</row>
    <row r="1014" spans="3:47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</row>
    <row r="1015" spans="3:47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</row>
    <row r="1016" spans="3:47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</row>
    <row r="1017" spans="3:47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</row>
    <row r="1018" spans="3:47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</row>
    <row r="1019" spans="3:47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</row>
    <row r="1020" spans="3:47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</row>
    <row r="1021" spans="3:47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</row>
    <row r="1022" spans="3:47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</row>
    <row r="1023" spans="3:47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</row>
    <row r="1024" spans="3:47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</row>
    <row r="1025" spans="3:47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</row>
    <row r="1026" spans="3:47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</row>
    <row r="1027" spans="3:47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</row>
    <row r="1028" spans="3:47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</row>
    <row r="1029" spans="3:47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</row>
    <row r="1030" spans="3:47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</row>
    <row r="1031" spans="3:47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</row>
    <row r="1032" spans="3:47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</row>
    <row r="1033" spans="3:47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</row>
    <row r="1034" spans="3:47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</row>
    <row r="1035" spans="3:47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</row>
    <row r="1036" spans="3:47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</row>
    <row r="1037" spans="3:47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</row>
    <row r="1038" spans="3:47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</row>
    <row r="1039" spans="3:47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</row>
    <row r="1040" spans="3:47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</row>
    <row r="1041" spans="3:47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</row>
    <row r="1042" spans="3:47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</row>
    <row r="1043" spans="3:47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</row>
    <row r="1044" spans="3:47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</row>
    <row r="1045" spans="3:47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</row>
    <row r="1046" spans="3:47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</row>
    <row r="1047" spans="3:47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</row>
    <row r="1048" spans="3:47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</row>
    <row r="1049" spans="3:47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</row>
    <row r="1050" spans="3:47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</row>
    <row r="1051" spans="3:47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</row>
    <row r="1052" spans="3:47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</row>
    <row r="1053" spans="3:47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</row>
    <row r="1054" spans="3:47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</row>
    <row r="1055" spans="3:47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</row>
    <row r="1056" spans="3:47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</row>
    <row r="1057" spans="3:47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</row>
    <row r="1058" spans="3:47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</row>
    <row r="1059" spans="3:47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</row>
    <row r="1060" spans="3:47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</row>
    <row r="1061" spans="3:47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</row>
    <row r="1062" spans="3:47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</row>
    <row r="1063" spans="3:47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</row>
    <row r="1064" spans="3:47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</row>
    <row r="1065" spans="3:47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</row>
    <row r="1066" spans="3:47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</row>
    <row r="1067" spans="3:47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</row>
    <row r="1068" spans="3:47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</row>
    <row r="1069" spans="3:47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</row>
    <row r="1070" spans="3:47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</row>
    <row r="1071" spans="3:47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</row>
    <row r="1072" spans="3:47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</row>
    <row r="1073" spans="3:47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</row>
    <row r="1074" spans="3:47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</row>
    <row r="1075" spans="3:47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</row>
    <row r="1076" spans="3:47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</row>
    <row r="1077" spans="3:47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</row>
    <row r="1078" spans="3:47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</row>
    <row r="1079" spans="3:47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</row>
    <row r="1080" spans="3:47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</row>
    <row r="1081" spans="3:47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</row>
    <row r="1082" spans="3:47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</row>
    <row r="1083" spans="3:47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</row>
    <row r="1084" spans="3:47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</row>
    <row r="1085" spans="3:47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</row>
    <row r="1086" spans="3:47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</row>
    <row r="1087" spans="3:47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</row>
    <row r="1088" spans="3:47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</row>
    <row r="1089" spans="3:47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</row>
    <row r="1090" spans="3:47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</row>
    <row r="1091" spans="3:47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</row>
    <row r="1092" spans="3:47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</row>
    <row r="1093" spans="3:47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</row>
    <row r="1094" spans="3:47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</row>
    <row r="1095" spans="3:47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</row>
    <row r="1096" spans="3:47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</row>
    <row r="1097" spans="3:47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</row>
    <row r="1098" spans="3:47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</row>
    <row r="1099" spans="3:47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</row>
    <row r="1100" spans="3:47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</row>
    <row r="1101" spans="3:47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</row>
    <row r="1102" spans="3:47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</row>
    <row r="1103" spans="3:47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</row>
    <row r="1104" spans="3:47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</row>
    <row r="1105" spans="3:47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</row>
    <row r="1106" spans="3:47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</row>
    <row r="1107" spans="3:47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</row>
    <row r="1108" spans="3:47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</row>
    <row r="1109" spans="3:47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</row>
    <row r="1110" spans="3:47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</row>
    <row r="1111" spans="3:47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</row>
    <row r="1112" spans="3:47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</row>
    <row r="1113" spans="3:47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</row>
    <row r="1114" spans="3:47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</row>
    <row r="1115" spans="3:47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</row>
    <row r="1116" spans="3:47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</row>
    <row r="1117" spans="3:47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</row>
    <row r="1118" spans="3:47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</row>
    <row r="1119" spans="3:47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</row>
    <row r="1120" spans="3:47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</row>
    <row r="1121" spans="3:47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</row>
    <row r="1122" spans="3:47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</row>
    <row r="1123" spans="3:47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</row>
    <row r="1124" spans="3:47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</row>
    <row r="1125" spans="3:47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</row>
    <row r="1126" spans="3:47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</row>
    <row r="1127" spans="3:47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</row>
    <row r="1128" spans="3:47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</row>
    <row r="1129" spans="3:47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</row>
    <row r="1130" spans="3:47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</row>
    <row r="1131" spans="3:47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</row>
    <row r="1132" spans="3:47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</row>
    <row r="1133" spans="3:47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</row>
    <row r="1134" spans="3:47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</row>
    <row r="1135" spans="3:47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</row>
    <row r="1136" spans="3:47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</row>
    <row r="1137" spans="3:47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</row>
    <row r="1138" spans="3:47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</row>
    <row r="1139" spans="3:47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</row>
    <row r="1140" spans="3:47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</row>
    <row r="1141" spans="3:47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</row>
    <row r="1142" spans="3:47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</row>
    <row r="1143" spans="3:47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</row>
    <row r="1144" spans="3:47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</row>
    <row r="1145" spans="3:47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</row>
    <row r="1146" spans="3:47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</row>
    <row r="1147" spans="3:47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</row>
    <row r="1148" spans="3:47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</row>
    <row r="1149" spans="3:47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</row>
    <row r="1150" spans="3:47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</row>
    <row r="1151" spans="3:47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</row>
    <row r="1152" spans="3:47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</row>
    <row r="1153" spans="3:47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</row>
    <row r="1154" spans="3:47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</row>
    <row r="1155" spans="3:47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</row>
    <row r="1156" spans="3:47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</row>
    <row r="1157" spans="3:47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</row>
    <row r="1158" spans="3:47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</row>
    <row r="1159" spans="3:47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</row>
    <row r="1160" spans="3:47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</row>
    <row r="1161" spans="3:47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</row>
    <row r="1162" spans="3:47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</row>
    <row r="1163" spans="3:47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</row>
    <row r="1164" spans="3:47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</row>
    <row r="1165" spans="3:47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</row>
    <row r="1166" spans="3:47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</row>
    <row r="1167" spans="3:47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</row>
    <row r="1168" spans="3:47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</row>
    <row r="1169" spans="3:47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</row>
    <row r="1170" spans="3:47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</row>
    <row r="1171" spans="3:47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</row>
    <row r="1172" spans="3:47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</row>
    <row r="1173" spans="3:47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</row>
    <row r="1174" spans="3:47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</row>
    <row r="1175" spans="3:47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</row>
    <row r="1176" spans="3:47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</row>
    <row r="1177" spans="3:47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</row>
    <row r="1178" spans="3:47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</row>
    <row r="1179" spans="3:47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</row>
    <row r="1180" spans="3:47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</row>
    <row r="1181" spans="3:47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</row>
    <row r="1182" spans="3:47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</row>
    <row r="1183" spans="3:47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</row>
    <row r="1184" spans="3:47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</row>
    <row r="1185" spans="3:47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</row>
    <row r="1186" spans="3:47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</row>
    <row r="1187" spans="3:47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</row>
    <row r="1188" spans="3:47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</row>
    <row r="1189" spans="3:47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</row>
    <row r="1190" spans="3:47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</row>
    <row r="1191" spans="3:47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</row>
    <row r="1192" spans="3:47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</row>
    <row r="1193" spans="3:47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</row>
    <row r="1194" spans="3:47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</row>
    <row r="1195" spans="3:47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</row>
    <row r="1196" spans="3:47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</row>
    <row r="1197" spans="3:47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</row>
    <row r="1198" spans="3:47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</row>
    <row r="1199" spans="3:47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</row>
    <row r="1200" spans="3:47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</row>
    <row r="1201" spans="3:47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</row>
    <row r="1202" spans="3:47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</row>
    <row r="1203" spans="3:47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</row>
    <row r="1204" spans="3:47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</row>
    <row r="1205" spans="3:47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</row>
    <row r="1206" spans="3:47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</row>
    <row r="1207" spans="3:47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</row>
    <row r="1208" spans="3:47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</row>
    <row r="1209" spans="3:47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</row>
    <row r="1210" spans="3:47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</row>
    <row r="1211" spans="3:47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</row>
    <row r="1212" spans="3:47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</row>
    <row r="1213" spans="3:47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</row>
    <row r="1214" spans="3:47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</row>
    <row r="1215" spans="3:47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</row>
    <row r="1216" spans="3:47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</row>
    <row r="1217" spans="3:47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</row>
    <row r="1218" spans="3:47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</row>
    <row r="1219" spans="3:47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</row>
    <row r="1220" spans="3:47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</row>
    <row r="1221" spans="3:47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</row>
    <row r="1222" spans="3:47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</row>
    <row r="1223" spans="3:47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</row>
    <row r="1224" spans="3:47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</row>
    <row r="1225" spans="3:47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</row>
    <row r="1226" spans="3:47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</row>
    <row r="1227" spans="3:47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</row>
    <row r="1228" spans="3:47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</row>
    <row r="1229" spans="3:47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</row>
    <row r="1230" spans="3:47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</row>
    <row r="1231" spans="3:47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</row>
    <row r="1232" spans="3:47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</row>
    <row r="1233" spans="3:47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</row>
    <row r="1234" spans="3:47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</row>
    <row r="1235" spans="3:47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</row>
    <row r="1236" spans="3:47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</row>
    <row r="1237" spans="3:47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</row>
    <row r="1238" spans="3:47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</row>
    <row r="1239" spans="3:47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</row>
    <row r="1240" spans="3:47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</row>
    <row r="1241" spans="3:47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</row>
    <row r="1242" spans="3:47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</row>
    <row r="1243" spans="3:47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</row>
    <row r="1244" spans="3:47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</row>
    <row r="1245" spans="3:47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</row>
    <row r="1246" spans="3:47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</row>
    <row r="1247" spans="3:47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</row>
    <row r="1248" spans="3:47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</row>
    <row r="1249" spans="3:47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</row>
    <row r="1250" spans="3:47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</row>
    <row r="1251" spans="3:47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</row>
    <row r="1252" spans="3:47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</row>
    <row r="1253" spans="3:47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</row>
    <row r="1254" spans="3:47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</row>
    <row r="1255" spans="3:47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</row>
    <row r="1256" spans="3:47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</row>
    <row r="1257" spans="3:47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</row>
    <row r="1258" spans="3:47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</row>
    <row r="1259" spans="3:47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</row>
    <row r="1260" spans="3:47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</row>
    <row r="1261" spans="3:47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</row>
    <row r="1262" spans="3:47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</row>
    <row r="1263" spans="3:47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</row>
    <row r="1264" spans="3:47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</row>
    <row r="1265" spans="3:47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</row>
    <row r="1266" spans="3:47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</row>
    <row r="1267" spans="3:47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</row>
    <row r="1268" spans="3:47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</row>
    <row r="1269" spans="3:47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</row>
    <row r="1270" spans="3:47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</row>
    <row r="1271" spans="3:47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</row>
    <row r="1272" spans="3:47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</row>
    <row r="1273" spans="3:47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</row>
    <row r="1274" spans="3:47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</row>
    <row r="1275" spans="3:47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</row>
    <row r="1276" spans="3:47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</row>
    <row r="1277" spans="3:47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</row>
    <row r="1278" spans="3:47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</row>
    <row r="1279" spans="3:47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</row>
    <row r="1280" spans="3:47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</row>
    <row r="1281" spans="3:47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</row>
    <row r="1282" spans="3:47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</row>
    <row r="1283" spans="3:47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</row>
    <row r="1284" spans="3:47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</row>
    <row r="1285" spans="3:47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</row>
    <row r="1286" spans="3:47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</row>
    <row r="1287" spans="3:47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</row>
    <row r="1288" spans="3:47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</row>
    <row r="1289" spans="3:47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</row>
    <row r="1290" spans="3:47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</row>
    <row r="1291" spans="3:47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</row>
    <row r="1292" spans="3:47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</row>
    <row r="1293" spans="3:47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</row>
    <row r="1294" spans="3:47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</row>
    <row r="1295" spans="3:47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</row>
    <row r="1296" spans="3:47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</row>
    <row r="1297" spans="3:47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</row>
    <row r="1298" spans="3:47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</row>
    <row r="1299" spans="3:47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</row>
    <row r="1300" spans="3:47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</row>
    <row r="1301" spans="3:47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</row>
    <row r="1302" spans="3:47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</row>
    <row r="1303" spans="3:47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</row>
    <row r="1304" spans="3:47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</row>
    <row r="1305" spans="3:47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</row>
    <row r="1306" spans="3:47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</row>
    <row r="1307" spans="3:47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</row>
    <row r="1308" spans="3:47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</row>
    <row r="1309" spans="3:47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</row>
    <row r="1310" spans="3:47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</row>
    <row r="1311" spans="3:47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</row>
    <row r="1312" spans="3:47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</row>
    <row r="1313" spans="3:47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</row>
    <row r="1314" spans="3:47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</row>
    <row r="1315" spans="3:47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</row>
    <row r="1316" spans="3:47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</row>
    <row r="1317" spans="3:47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</row>
    <row r="1318" spans="3:47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</row>
    <row r="1319" spans="3:47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</row>
    <row r="1320" spans="3:47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</row>
    <row r="1321" spans="3:47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</row>
    <row r="1322" spans="3:47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</row>
    <row r="1323" spans="3:47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</row>
    <row r="1324" spans="3:47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</row>
    <row r="1325" spans="3:47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</row>
    <row r="1326" spans="3:47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</row>
    <row r="1327" spans="3:47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</row>
    <row r="1328" spans="3:47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</row>
    <row r="1329" spans="3:47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</row>
    <row r="1330" spans="3:47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</row>
    <row r="1331" spans="3:47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</row>
    <row r="1332" spans="3:47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</row>
    <row r="1333" spans="3:47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</row>
    <row r="1334" spans="3:47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</row>
    <row r="1335" spans="3:47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</row>
    <row r="1336" spans="3:47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</row>
    <row r="1337" spans="3:47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</row>
    <row r="1338" spans="3:47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</row>
    <row r="1339" spans="3:47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</row>
    <row r="1340" spans="3:47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</row>
    <row r="1341" spans="3:47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</row>
    <row r="1342" spans="3:47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</row>
    <row r="1343" spans="3:47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</row>
    <row r="1344" spans="3:47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</row>
    <row r="1345" spans="3:47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</row>
    <row r="1346" spans="3:47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</row>
    <row r="1347" spans="3:47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</row>
    <row r="1348" spans="3:47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</row>
    <row r="1349" spans="3:47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</row>
    <row r="1350" spans="3:47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</row>
    <row r="1351" spans="3:47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</row>
    <row r="1352" spans="3:47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</row>
    <row r="1353" spans="3:47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</row>
    <row r="1354" spans="3:47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</row>
    <row r="1355" spans="3:47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</row>
    <row r="1356" spans="3:47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</row>
    <row r="1357" spans="3:47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</row>
    <row r="1358" spans="3:47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</row>
    <row r="1359" spans="3:47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</row>
    <row r="1360" spans="3:47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</row>
    <row r="1361" spans="3:47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</row>
    <row r="1362" spans="3:47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</row>
    <row r="1363" spans="3:47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</row>
    <row r="1364" spans="3:47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</row>
    <row r="1365" spans="3:47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</row>
    <row r="1366" spans="3:47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</row>
    <row r="1367" spans="3:47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</row>
    <row r="1368" spans="3:47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</row>
    <row r="1369" spans="3:47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</row>
    <row r="1370" spans="3:47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</row>
    <row r="1371" spans="3:47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</row>
    <row r="1372" spans="3:47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</row>
    <row r="1373" spans="3:47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</row>
    <row r="1374" spans="3:47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</row>
    <row r="1375" spans="3:47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</row>
    <row r="1376" spans="3:47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</row>
    <row r="1377" spans="3:47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</row>
    <row r="1378" spans="3:47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</row>
    <row r="1379" spans="3:47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</row>
    <row r="1380" spans="3:47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</row>
    <row r="1381" spans="3:47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</row>
    <row r="1382" spans="3:47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</row>
    <row r="1383" spans="3:47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</row>
    <row r="1384" spans="3:47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</row>
    <row r="1385" spans="3:47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</row>
    <row r="1386" spans="3:47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</row>
    <row r="1387" spans="3:47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</row>
    <row r="1388" spans="3:47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</row>
    <row r="1389" spans="3:47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</row>
    <row r="1390" spans="3:47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</row>
    <row r="1391" spans="3:47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</row>
    <row r="1392" spans="3:47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</row>
    <row r="1393" spans="3:47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</row>
    <row r="1394" spans="3:47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</row>
    <row r="1395" spans="3:47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</row>
    <row r="1396" spans="3:47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</row>
    <row r="1397" spans="3:47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</row>
    <row r="1398" spans="3:47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</row>
    <row r="1399" spans="3:47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</row>
    <row r="1400" spans="3:47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</row>
    <row r="1401" spans="3:47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</row>
    <row r="1402" spans="3:47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</row>
    <row r="1403" spans="3:47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</row>
    <row r="1404" spans="3:47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</row>
    <row r="1405" spans="3:47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</row>
    <row r="1406" spans="3:47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</row>
    <row r="1407" spans="3:47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</row>
    <row r="1408" spans="3:47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</row>
    <row r="1409" spans="3:47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</row>
    <row r="1410" spans="3:47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</row>
    <row r="1411" spans="3:47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</row>
    <row r="1412" spans="3:47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</row>
    <row r="1413" spans="3:47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</row>
    <row r="1414" spans="3:47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</row>
    <row r="1415" spans="3:47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</row>
    <row r="1416" spans="3:47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</row>
    <row r="1417" spans="3:47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</row>
    <row r="1418" spans="3:47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</row>
    <row r="1419" spans="3:47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</row>
    <row r="1420" spans="3:47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</row>
    <row r="1421" spans="3:47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</row>
    <row r="1422" spans="3:47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</row>
    <row r="1423" spans="3:47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</row>
    <row r="1424" spans="3:47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</row>
    <row r="1425" spans="3:47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</row>
    <row r="1426" spans="3:47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</row>
    <row r="1427" spans="3:47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</row>
    <row r="1428" spans="3:47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</row>
    <row r="1429" spans="3:47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</row>
    <row r="1430" spans="3:47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</row>
    <row r="1431" spans="3:47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</row>
    <row r="1432" spans="3:47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</row>
    <row r="1433" spans="3:47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</row>
    <row r="1434" spans="3:47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</row>
    <row r="1435" spans="3:47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</row>
    <row r="1436" spans="3:47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</row>
    <row r="1437" spans="3:47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</row>
    <row r="1438" spans="3:47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</row>
    <row r="1439" spans="3:47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</row>
    <row r="1440" spans="3:47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</row>
    <row r="1441" spans="3:47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</row>
    <row r="1442" spans="3:47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</row>
    <row r="1443" spans="3:47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</row>
    <row r="1444" spans="3:47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</row>
    <row r="1445" spans="3:47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</row>
    <row r="1446" spans="3:47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</row>
    <row r="1447" spans="3:47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</row>
    <row r="1448" spans="3:47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</row>
    <row r="1449" spans="3:47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</row>
    <row r="1450" spans="3:47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</row>
    <row r="1451" spans="3:47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</row>
    <row r="1452" spans="3:47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</row>
    <row r="1453" spans="3:47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</row>
    <row r="1454" spans="3:47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</row>
    <row r="1455" spans="3:47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</row>
    <row r="1456" spans="3:47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</row>
    <row r="1457" spans="3:47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</row>
    <row r="1458" spans="3:47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</row>
    <row r="1459" spans="3:47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</row>
    <row r="1460" spans="3:47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</row>
    <row r="1461" spans="3:47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</row>
    <row r="1462" spans="3:47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</row>
    <row r="1463" spans="3:47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</row>
    <row r="1464" spans="3:47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</row>
    <row r="1465" spans="3:47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</row>
    <row r="1466" spans="3:47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</row>
    <row r="1467" spans="3:47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</row>
    <row r="1468" spans="3:47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</row>
    <row r="1469" spans="3:47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</row>
    <row r="1470" spans="3:47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</row>
    <row r="1471" spans="3:47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</row>
    <row r="1472" spans="3:47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</row>
    <row r="1473" spans="3:47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</row>
    <row r="1474" spans="3:47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</row>
    <row r="1475" spans="3:47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</row>
    <row r="1476" spans="3:47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</row>
    <row r="1477" spans="3:47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</row>
    <row r="1478" spans="3:47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</row>
    <row r="1479" spans="3:47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</row>
    <row r="1480" spans="3:47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</row>
    <row r="1481" spans="3:47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</row>
    <row r="1482" spans="3:47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</row>
    <row r="1483" spans="3:47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</row>
    <row r="1484" spans="3:47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</row>
    <row r="1485" spans="3:47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</row>
    <row r="1486" spans="3:47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</row>
    <row r="1487" spans="3:47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</row>
    <row r="1488" spans="3:47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</row>
    <row r="1489" spans="3:47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</row>
    <row r="1490" spans="3:47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</row>
    <row r="1491" spans="3:47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</row>
    <row r="1492" spans="3:47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</row>
    <row r="1493" spans="3:47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</row>
    <row r="1494" spans="3:47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</row>
    <row r="1495" spans="3:47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</row>
    <row r="1496" spans="3:47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</row>
    <row r="1497" spans="3:47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</row>
    <row r="1498" spans="3:47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</row>
    <row r="1499" spans="3:47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</row>
    <row r="1500" spans="3:47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</row>
    <row r="1501" spans="3:47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</row>
    <row r="1502" spans="3:47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</row>
    <row r="1503" spans="3:47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</row>
    <row r="1504" spans="3:47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</row>
    <row r="1505" spans="3:47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</row>
    <row r="1506" spans="3:47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</row>
    <row r="1507" spans="3:47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</row>
    <row r="1508" spans="3:47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</row>
    <row r="1509" spans="3:47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</row>
    <row r="1510" spans="3:47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</row>
    <row r="1511" spans="3:47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</row>
    <row r="1512" spans="3:47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</row>
    <row r="1513" spans="3:47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</row>
    <row r="1514" spans="3:47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</row>
    <row r="1515" spans="3:47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</row>
    <row r="1516" spans="3:47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</row>
    <row r="1517" spans="3:47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</row>
    <row r="1518" spans="3:47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</row>
    <row r="1519" spans="3:47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</row>
    <row r="1520" spans="3:47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</row>
    <row r="1521" spans="3:47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</row>
    <row r="1522" spans="3:47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</row>
    <row r="1523" spans="3:47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</row>
    <row r="1524" spans="3:47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</row>
    <row r="1525" spans="3:47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</row>
    <row r="1526" spans="3:47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</row>
    <row r="1527" spans="3:47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</row>
    <row r="1528" spans="3:47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</row>
    <row r="1529" spans="3:47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</row>
    <row r="1530" spans="3:47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</row>
    <row r="1531" spans="3:47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</row>
    <row r="1532" spans="3:47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</row>
    <row r="1533" spans="3:47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</row>
    <row r="1534" spans="3:47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</row>
    <row r="1535" spans="3:47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</row>
    <row r="1536" spans="3:47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</row>
    <row r="1537" spans="3:47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</row>
    <row r="1538" spans="3:47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</row>
    <row r="1539" spans="3:47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</row>
    <row r="1540" spans="3:47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</row>
    <row r="1541" spans="3:47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</row>
    <row r="1542" spans="3:47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</row>
    <row r="1543" spans="3:47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</row>
    <row r="1544" spans="3:47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</row>
    <row r="1545" spans="3:47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</row>
    <row r="1546" spans="3:47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</row>
    <row r="1547" spans="3:47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</row>
    <row r="1548" spans="3:47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</row>
    <row r="1549" spans="3:47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</row>
    <row r="1550" spans="3:47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</row>
    <row r="1551" spans="3:47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</row>
    <row r="1552" spans="3:47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</row>
    <row r="1553" spans="3:47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</row>
    <row r="1554" spans="3:47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</row>
    <row r="1555" spans="3:47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</row>
    <row r="1556" spans="3:47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</row>
    <row r="1557" spans="3:47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</row>
    <row r="1558" spans="3:47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</row>
    <row r="1559" spans="3:47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</row>
    <row r="1560" spans="3:47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</row>
    <row r="1561" spans="3:47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</row>
    <row r="1562" spans="3:47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</row>
    <row r="1563" spans="3:47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</row>
    <row r="1564" spans="3:47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</row>
    <row r="1565" spans="3:47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</row>
    <row r="1566" spans="3:47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</row>
    <row r="1567" spans="3:47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</row>
    <row r="1568" spans="3:47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</row>
    <row r="1569" spans="3:47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</row>
    <row r="1570" spans="3:47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</row>
    <row r="1571" spans="3:47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</row>
    <row r="1572" spans="3:47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</row>
    <row r="1573" spans="3:47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</row>
    <row r="1574" spans="3:47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</row>
    <row r="1575" spans="3:47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</row>
    <row r="1576" spans="3:47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</row>
    <row r="1577" spans="3:47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</row>
    <row r="1578" spans="3:47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</row>
    <row r="1579" spans="3:47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</row>
    <row r="1580" spans="3:47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</row>
    <row r="1581" spans="3:47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</row>
    <row r="1582" spans="3:47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</row>
    <row r="1583" spans="3:47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</row>
    <row r="1584" spans="3:47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</row>
    <row r="1585" spans="3:47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</row>
    <row r="1586" spans="3:47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</row>
    <row r="1587" spans="3:47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</row>
    <row r="1588" spans="3:47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</row>
    <row r="1589" spans="3:47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</row>
    <row r="1590" spans="3:47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</row>
    <row r="1591" spans="3:47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</row>
    <row r="1592" spans="3:47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</row>
    <row r="1593" spans="3:47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</row>
    <row r="1594" spans="3:47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</row>
    <row r="1595" spans="3:47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</row>
    <row r="1596" spans="3:47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</row>
    <row r="1597" spans="3:47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</row>
    <row r="1598" spans="3:47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</row>
    <row r="1599" spans="3:47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</row>
    <row r="1600" spans="3:47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</row>
    <row r="1601" spans="3:47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</row>
    <row r="1602" spans="3:47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</row>
    <row r="1603" spans="3:47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</row>
    <row r="1604" spans="3:47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</row>
    <row r="1605" spans="3:47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</row>
    <row r="1606" spans="3:47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</row>
    <row r="1607" spans="3:47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</row>
    <row r="1608" spans="3:47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</row>
    <row r="1609" spans="3:47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</row>
    <row r="1610" spans="3:47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</row>
    <row r="1611" spans="3:47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</row>
    <row r="1612" spans="3:47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</row>
    <row r="1613" spans="3:47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</row>
    <row r="1614" spans="3:47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</row>
    <row r="1615" spans="3:47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</row>
    <row r="1616" spans="3:47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</row>
    <row r="1617" spans="3:47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</row>
    <row r="1618" spans="3:47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</row>
    <row r="1619" spans="3:47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</row>
    <row r="1620" spans="3:47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</row>
    <row r="1621" spans="3:47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</row>
    <row r="1622" spans="3:47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</row>
    <row r="1623" spans="3:47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</row>
    <row r="1624" spans="3:47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</row>
    <row r="1625" spans="3:47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</row>
    <row r="1626" spans="3:47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</row>
    <row r="1627" spans="3:47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</row>
    <row r="1628" spans="3:47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</row>
    <row r="1629" spans="3:47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</row>
    <row r="1630" spans="3:47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</row>
    <row r="1631" spans="3:47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</row>
    <row r="1632" spans="3:47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</row>
    <row r="1633" spans="3:47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</row>
    <row r="1634" spans="3:47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</row>
    <row r="1635" spans="3:47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</row>
    <row r="1636" spans="3:47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</row>
    <row r="1637" spans="3:47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</row>
    <row r="1638" spans="3:47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</row>
    <row r="1639" spans="3:47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</row>
    <row r="1640" spans="3:47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</row>
    <row r="1641" spans="3:47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</row>
    <row r="1642" spans="3:47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</row>
    <row r="1643" spans="3:47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</row>
    <row r="1644" spans="3:47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</row>
    <row r="1645" spans="3:47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</row>
    <row r="1646" spans="3:47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</row>
    <row r="1647" spans="3:47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</row>
    <row r="1648" spans="3:47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</row>
    <row r="1649" spans="3:47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</row>
    <row r="1650" spans="3:47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</row>
    <row r="1651" spans="3:47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</row>
    <row r="1652" spans="3:47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</row>
    <row r="1653" spans="3:47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</row>
    <row r="1654" spans="3:47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</row>
    <row r="1655" spans="3:47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</row>
    <row r="1656" spans="3:47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</row>
    <row r="1657" spans="3:47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</row>
    <row r="1658" spans="3:47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</row>
    <row r="1659" spans="3:47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</row>
    <row r="1660" spans="3:47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</row>
    <row r="1661" spans="3:47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</row>
    <row r="1662" spans="3:47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</row>
    <row r="1663" spans="3:47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</row>
    <row r="1664" spans="3:47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</row>
    <row r="1665" spans="3:47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</row>
    <row r="1666" spans="3:47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</row>
    <row r="1667" spans="3:47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</row>
    <row r="1668" spans="3:47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</row>
    <row r="1669" spans="3:47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</row>
    <row r="1670" spans="3:47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</row>
    <row r="1671" spans="3:47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</row>
    <row r="1672" spans="3:47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</row>
    <row r="1673" spans="3:47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</row>
    <row r="1674" spans="3:47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</row>
    <row r="1675" spans="3:47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</row>
    <row r="1676" spans="3:47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</row>
    <row r="1677" spans="3:47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</row>
    <row r="1678" spans="3:47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</row>
    <row r="1679" spans="3:47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</row>
    <row r="1680" spans="3:47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</row>
    <row r="1681" spans="3:47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</row>
    <row r="1682" spans="3:47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</row>
    <row r="1683" spans="3:47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</row>
    <row r="1684" spans="3:47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</row>
    <row r="1685" spans="3:47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</row>
    <row r="1686" spans="3:47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</row>
    <row r="1687" spans="3:47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</row>
    <row r="1688" spans="3:47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</row>
    <row r="1689" spans="3:47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</row>
    <row r="1690" spans="3:47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</row>
    <row r="1691" spans="3:47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</row>
    <row r="1692" spans="3:47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</row>
    <row r="1693" spans="3:47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</row>
    <row r="1694" spans="3:47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</row>
    <row r="1695" spans="3:47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</row>
    <row r="1696" spans="3:47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</row>
    <row r="1697" spans="3:47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</row>
    <row r="1698" spans="3:47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</row>
    <row r="1699" spans="3:47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</row>
    <row r="1700" spans="3:47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</row>
    <row r="1701" spans="3:47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</row>
    <row r="1702" spans="3:47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</row>
    <row r="1703" spans="3:47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</row>
    <row r="1704" spans="3:47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</row>
    <row r="1705" spans="3:47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</row>
    <row r="1706" spans="3:47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</row>
    <row r="1707" spans="3:47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</row>
    <row r="1708" spans="3:47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</row>
    <row r="1709" spans="3:47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</row>
    <row r="1710" spans="3:47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</row>
    <row r="1711" spans="3:47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</row>
    <row r="1712" spans="3:47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</row>
    <row r="1713" spans="3:47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</row>
    <row r="1714" spans="3:47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</row>
    <row r="1715" spans="3:47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</row>
    <row r="1716" spans="3:47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</row>
    <row r="1717" spans="3:47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</row>
    <row r="1718" spans="3:47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</row>
    <row r="1719" spans="3:47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</row>
    <row r="1720" spans="3:47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</row>
    <row r="1721" spans="3:47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</row>
    <row r="1722" spans="3:47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</row>
    <row r="1723" spans="3:47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</row>
    <row r="1724" spans="3:47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</row>
    <row r="1725" spans="3:47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</row>
    <row r="1726" spans="3:47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</row>
    <row r="1727" spans="3:47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</row>
    <row r="1728" spans="3:47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</row>
    <row r="1729" spans="3:47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</row>
    <row r="1730" spans="3:47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</row>
    <row r="1731" spans="3:47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</row>
    <row r="1732" spans="3:47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</row>
    <row r="1733" spans="3:47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</row>
    <row r="1734" spans="3:47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</row>
    <row r="1735" spans="3:47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</row>
    <row r="1736" spans="3:47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</row>
    <row r="1737" spans="3:47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</row>
    <row r="1738" spans="3:47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</row>
    <row r="1739" spans="3:47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</row>
    <row r="1740" spans="3:47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</row>
    <row r="1741" spans="3:47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</row>
    <row r="1742" spans="3:47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</row>
    <row r="1743" spans="3:47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</row>
    <row r="1744" spans="3:47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</row>
    <row r="1745" spans="3:47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</row>
    <row r="1746" spans="3:47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</row>
    <row r="1747" spans="3:47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</row>
    <row r="1748" spans="3:47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</row>
    <row r="1749" spans="3:47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</row>
    <row r="1750" spans="3:47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</row>
    <row r="1751" spans="3:47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</row>
    <row r="1752" spans="3:47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</row>
    <row r="1753" spans="3:47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</row>
    <row r="1754" spans="3:47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</row>
    <row r="1755" spans="3:47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</row>
    <row r="1756" spans="3:47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</row>
    <row r="1757" spans="3:47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</row>
    <row r="1758" spans="3:47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</row>
    <row r="1759" spans="3:47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</row>
    <row r="1760" spans="3:47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</row>
    <row r="1761" spans="3:47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</row>
    <row r="1762" spans="3:47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</row>
    <row r="1763" spans="3:47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</row>
    <row r="1764" spans="3:47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</row>
    <row r="1765" spans="3:47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</row>
    <row r="1766" spans="3:47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</row>
    <row r="1767" spans="3:47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</row>
    <row r="1768" spans="3:47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</row>
    <row r="1769" spans="3:47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</row>
    <row r="1770" spans="3:47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</row>
    <row r="1771" spans="3:47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</row>
    <row r="1772" spans="3:47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</row>
    <row r="1773" spans="3:47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</row>
    <row r="1774" spans="3:47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</row>
    <row r="1775" spans="3:47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</row>
    <row r="1776" spans="3:47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</row>
    <row r="1777" spans="3:47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</row>
    <row r="1778" spans="3:47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</row>
    <row r="1779" spans="3:47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</row>
    <row r="1780" spans="3:47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</row>
    <row r="1781" spans="3:47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</row>
    <row r="1782" spans="3:47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</row>
    <row r="1783" spans="3:47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</row>
    <row r="1784" spans="3:47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</row>
    <row r="1785" spans="3:47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</row>
    <row r="1786" spans="3:47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</row>
    <row r="1787" spans="3:47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</row>
    <row r="1788" spans="3:47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</row>
    <row r="1789" spans="3:47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</row>
    <row r="1790" spans="3:47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</row>
    <row r="1791" spans="3:47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</row>
    <row r="1792" spans="3:47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</row>
    <row r="1793" spans="3:47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</row>
    <row r="1794" spans="3:47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</row>
    <row r="1795" spans="3:47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</row>
    <row r="1796" spans="3:47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</row>
    <row r="1797" spans="3:47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</row>
    <row r="1798" spans="3:47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</row>
    <row r="1799" spans="3:47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</row>
    <row r="1800" spans="3:47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</row>
    <row r="1801" spans="3:47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</row>
    <row r="1802" spans="3:47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</row>
    <row r="1803" spans="3:47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</row>
    <row r="1804" spans="3:47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</row>
    <row r="1805" spans="3:47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</row>
    <row r="1806" spans="3:47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</row>
    <row r="1807" spans="3:47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</row>
    <row r="1808" spans="3:47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</row>
    <row r="1809" spans="3:47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</row>
    <row r="1810" spans="3:47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</row>
    <row r="1811" spans="3:47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</row>
    <row r="1812" spans="3:47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</row>
    <row r="1813" spans="3:47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</row>
    <row r="1814" spans="3:47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</row>
    <row r="1815" spans="3:47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</row>
    <row r="1816" spans="3:47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</row>
    <row r="1817" spans="3:47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</row>
    <row r="1818" spans="3:47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</row>
    <row r="1819" spans="3:47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</row>
    <row r="1820" spans="3:47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</row>
    <row r="1821" spans="3:47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</row>
    <row r="1822" spans="3:47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</row>
    <row r="1823" spans="3:47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</row>
    <row r="1824" spans="3:47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</row>
    <row r="1825" spans="3:47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</row>
    <row r="1826" spans="3:47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</row>
    <row r="1827" spans="3:47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</row>
    <row r="1828" spans="3:47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</row>
    <row r="1829" spans="3:47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</row>
    <row r="1830" spans="3:47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</row>
    <row r="1831" spans="3:47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</row>
    <row r="1832" spans="3:47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</row>
    <row r="1833" spans="3:47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</row>
    <row r="1834" spans="3:47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</row>
    <row r="1835" spans="3:47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</row>
    <row r="1836" spans="3:47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</row>
    <row r="1837" spans="3:47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</row>
    <row r="1838" spans="3:47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</row>
    <row r="1839" spans="3:47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</row>
    <row r="1840" spans="3:47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</row>
    <row r="1841" spans="3:47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</row>
    <row r="1842" spans="3:47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</row>
    <row r="1843" spans="3:47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</row>
    <row r="1844" spans="3:47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</row>
    <row r="1845" spans="3:47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</row>
    <row r="1846" spans="3:47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</row>
    <row r="1847" spans="3:47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</row>
    <row r="1848" spans="3:47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</row>
    <row r="1849" spans="3:47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</row>
    <row r="1850" spans="3:47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</row>
    <row r="1851" spans="3:47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</row>
    <row r="1852" spans="3:47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</row>
    <row r="1853" spans="3:47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</row>
    <row r="1854" spans="3:47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</row>
    <row r="1855" spans="3:47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</row>
    <row r="1856" spans="3:47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</row>
    <row r="1857" spans="3:47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</row>
    <row r="1858" spans="3:47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</row>
    <row r="1859" spans="3:47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</row>
    <row r="1860" spans="3:47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</row>
    <row r="1861" spans="3:47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</row>
    <row r="1862" spans="3:47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</row>
    <row r="1863" spans="3:47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</row>
    <row r="1864" spans="3:47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</row>
    <row r="1865" spans="3:47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</row>
    <row r="1866" spans="3:47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</row>
    <row r="1867" spans="3:47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</row>
    <row r="1868" spans="3:47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</row>
    <row r="1869" spans="3:47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</row>
    <row r="1870" spans="3:47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</row>
    <row r="1871" spans="3:47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</row>
    <row r="1872" spans="3:47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</row>
    <row r="1873" spans="3:47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</row>
    <row r="1874" spans="3:47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</row>
    <row r="1875" spans="3:47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</row>
    <row r="1876" spans="3:47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</row>
    <row r="1877" spans="3:47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</row>
    <row r="1878" spans="3:47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</row>
    <row r="1879" spans="3:47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</row>
    <row r="1880" spans="3:47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</row>
    <row r="1881" spans="3:47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</row>
    <row r="1882" spans="3:47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</row>
    <row r="1883" spans="3:47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</row>
    <row r="1884" spans="3:47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</row>
    <row r="1885" spans="3:47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</row>
    <row r="1886" spans="3:47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</row>
    <row r="1887" spans="3:47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</row>
    <row r="1888" spans="3:47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</row>
    <row r="1889" spans="3:47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</row>
    <row r="1890" spans="3:47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</row>
    <row r="1891" spans="3:47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</row>
    <row r="1892" spans="3:47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</row>
    <row r="1893" spans="3:47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</row>
    <row r="1894" spans="3:47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</row>
    <row r="1895" spans="3:47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</row>
    <row r="1896" spans="3:47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</row>
    <row r="1897" spans="3:47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</row>
    <row r="1898" spans="3:47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</row>
    <row r="1899" spans="3:47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</row>
    <row r="1900" spans="3:47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</row>
    <row r="1901" spans="3:47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</row>
    <row r="1902" spans="3:47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</row>
    <row r="1903" spans="3:47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</row>
    <row r="1904" spans="3:47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</row>
    <row r="1905" spans="3:47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</row>
    <row r="1906" spans="3:47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</row>
    <row r="1907" spans="3:47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</row>
    <row r="1908" spans="3:47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</row>
    <row r="1909" spans="3:47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</row>
    <row r="1910" spans="3:47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</row>
    <row r="1911" spans="3:47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</row>
    <row r="1912" spans="3:47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</row>
    <row r="1913" spans="3:47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</row>
    <row r="1914" spans="3:47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</row>
    <row r="1915" spans="3:47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</row>
    <row r="1916" spans="3:47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</row>
    <row r="1917" spans="3:47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</row>
    <row r="1918" spans="3:47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</row>
    <row r="1919" spans="3:47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</row>
    <row r="1920" spans="3:47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</row>
    <row r="1921" spans="3:47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</row>
    <row r="1922" spans="3:47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</row>
    <row r="1923" spans="3:47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</row>
    <row r="1924" spans="3:47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</row>
    <row r="1925" spans="3:47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</row>
    <row r="1926" spans="3:47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</row>
    <row r="1927" spans="3:47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</row>
    <row r="1928" spans="3:47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</row>
  </sheetData>
  <conditionalFormatting sqref="C6:X1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8" right="0.8" top="1" bottom="1.4" header="0.5" footer="0.25"/>
  <pageSetup scale="95" fitToHeight="2" orientation="landscape" r:id="rId1"/>
  <headerFooter alignWithMargins="0">
    <oddFooter xml:space="preserve">&amp;L1)  TSWs in bays 19 and 20 have flow equivalent to 5.5 and 5.2 stops at forebay elevation of 339, respectively.
2)  Raise gates for TSWs approximately 3 to 5 feet above water surface to ensure free surface and debris passage.
&amp;C
MCN-&amp;P&amp;R
</oddFooter>
  </headerFooter>
  <rowBreaks count="4" manualBreakCount="4">
    <brk id="30" max="16383" man="1"/>
    <brk id="55" max="16383" man="1"/>
    <brk id="80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28"/>
  <sheetViews>
    <sheetView showZeros="0" topLeftCell="C1" zoomScale="77" zoomScaleNormal="77" workbookViewId="0">
      <selection activeCell="BD51" sqref="BD51"/>
    </sheetView>
  </sheetViews>
  <sheetFormatPr defaultRowHeight="12.75" x14ac:dyDescent="0.2"/>
  <cols>
    <col min="1" max="1" width="3.7109375" hidden="1" customWidth="1"/>
    <col min="2" max="2" width="4.42578125" hidden="1" customWidth="1"/>
    <col min="3" max="24" width="4.7109375" customWidth="1"/>
    <col min="25" max="25" width="6.7109375" customWidth="1"/>
    <col min="26" max="47" width="4.7109375" hidden="1" customWidth="1"/>
    <col min="48" max="48" width="0" hidden="1" customWidth="1"/>
    <col min="49" max="49" width="13.28515625" hidden="1" customWidth="1"/>
    <col min="50" max="50" width="12.42578125" hidden="1" customWidth="1"/>
    <col min="51" max="53" width="9.140625" hidden="1" customWidth="1"/>
    <col min="54" max="55" width="9.140625" customWidth="1"/>
  </cols>
  <sheetData>
    <row r="1" spans="2:55" ht="15" x14ac:dyDescent="0.25">
      <c r="C1" s="1" t="s">
        <v>0</v>
      </c>
      <c r="D1" s="2"/>
      <c r="AY1" s="3"/>
    </row>
    <row r="2" spans="2:55" ht="13.5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3" t="s">
        <v>1</v>
      </c>
    </row>
    <row r="3" spans="2:55" ht="15" customHeight="1" thickTop="1" x14ac:dyDescent="0.2">
      <c r="C3" s="6"/>
      <c r="D3" s="7"/>
      <c r="E3" s="7"/>
      <c r="F3" s="7"/>
      <c r="G3" s="7"/>
      <c r="H3" s="7"/>
      <c r="I3" s="8" t="s">
        <v>2</v>
      </c>
      <c r="J3" s="7"/>
      <c r="K3" s="7"/>
      <c r="L3" s="7"/>
      <c r="M3" s="7"/>
      <c r="N3" s="7"/>
      <c r="O3" s="7"/>
      <c r="P3" s="7"/>
      <c r="Q3" s="7"/>
      <c r="R3" s="9"/>
      <c r="S3" s="9"/>
      <c r="T3" s="9"/>
      <c r="U3" s="9"/>
      <c r="V3" s="9"/>
      <c r="W3" s="9"/>
      <c r="X3" s="9"/>
      <c r="Y3" s="10" t="s">
        <v>3</v>
      </c>
      <c r="Z3" s="11" t="s">
        <v>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2"/>
      <c r="AV3" s="10" t="s">
        <v>3</v>
      </c>
      <c r="AW3" s="13" t="s">
        <v>5</v>
      </c>
      <c r="AX3" s="13" t="s">
        <v>5</v>
      </c>
      <c r="AY3" s="14"/>
      <c r="AZ3" s="15"/>
      <c r="BA3" s="15"/>
    </row>
    <row r="4" spans="2:55" ht="15" customHeight="1" x14ac:dyDescent="0.2">
      <c r="C4" s="16">
        <f t="shared" ref="C4:V4" si="0">D4-1</f>
        <v>1</v>
      </c>
      <c r="D4" s="17">
        <f t="shared" si="0"/>
        <v>2</v>
      </c>
      <c r="E4" s="17">
        <f t="shared" si="0"/>
        <v>3</v>
      </c>
      <c r="F4" s="17">
        <f t="shared" si="0"/>
        <v>4</v>
      </c>
      <c r="G4" s="17">
        <f t="shared" si="0"/>
        <v>5</v>
      </c>
      <c r="H4" s="17">
        <f t="shared" si="0"/>
        <v>6</v>
      </c>
      <c r="I4" s="17">
        <f t="shared" si="0"/>
        <v>7</v>
      </c>
      <c r="J4" s="17">
        <f t="shared" si="0"/>
        <v>8</v>
      </c>
      <c r="K4" s="17">
        <f t="shared" si="0"/>
        <v>9</v>
      </c>
      <c r="L4" s="18">
        <f t="shared" si="0"/>
        <v>10</v>
      </c>
      <c r="M4" s="18">
        <f t="shared" si="0"/>
        <v>11</v>
      </c>
      <c r="N4" s="18">
        <f t="shared" si="0"/>
        <v>12</v>
      </c>
      <c r="O4" s="18">
        <f t="shared" si="0"/>
        <v>13</v>
      </c>
      <c r="P4" s="18">
        <f t="shared" si="0"/>
        <v>14</v>
      </c>
      <c r="Q4" s="18">
        <f t="shared" si="0"/>
        <v>15</v>
      </c>
      <c r="R4" s="18">
        <f t="shared" si="0"/>
        <v>16</v>
      </c>
      <c r="S4" s="18">
        <f t="shared" si="0"/>
        <v>17</v>
      </c>
      <c r="T4" s="18">
        <f t="shared" si="0"/>
        <v>18</v>
      </c>
      <c r="U4" s="18">
        <f t="shared" si="0"/>
        <v>19</v>
      </c>
      <c r="V4" s="18">
        <f t="shared" si="0"/>
        <v>20</v>
      </c>
      <c r="W4" s="17">
        <v>21</v>
      </c>
      <c r="X4" s="19">
        <v>22</v>
      </c>
      <c r="Y4" s="20" t="s">
        <v>6</v>
      </c>
      <c r="Z4" s="21">
        <f t="shared" ref="Z4:AS4" si="1">AA4-1</f>
        <v>1</v>
      </c>
      <c r="AA4" s="21">
        <f t="shared" si="1"/>
        <v>2</v>
      </c>
      <c r="AB4" s="21">
        <f t="shared" si="1"/>
        <v>3</v>
      </c>
      <c r="AC4" s="21">
        <f t="shared" si="1"/>
        <v>4</v>
      </c>
      <c r="AD4" s="21">
        <f t="shared" si="1"/>
        <v>5</v>
      </c>
      <c r="AE4" s="21">
        <f t="shared" si="1"/>
        <v>6</v>
      </c>
      <c r="AF4" s="21">
        <f t="shared" si="1"/>
        <v>7</v>
      </c>
      <c r="AG4" s="21">
        <f t="shared" si="1"/>
        <v>8</v>
      </c>
      <c r="AH4" s="21">
        <f t="shared" si="1"/>
        <v>9</v>
      </c>
      <c r="AI4" s="22">
        <f t="shared" si="1"/>
        <v>10</v>
      </c>
      <c r="AJ4" s="22">
        <f t="shared" si="1"/>
        <v>11</v>
      </c>
      <c r="AK4" s="22">
        <f t="shared" si="1"/>
        <v>12</v>
      </c>
      <c r="AL4" s="22">
        <f t="shared" si="1"/>
        <v>13</v>
      </c>
      <c r="AM4" s="22">
        <f t="shared" si="1"/>
        <v>14</v>
      </c>
      <c r="AN4" s="22">
        <f t="shared" si="1"/>
        <v>15</v>
      </c>
      <c r="AO4" s="22">
        <f t="shared" si="1"/>
        <v>16</v>
      </c>
      <c r="AP4" s="22">
        <f t="shared" si="1"/>
        <v>17</v>
      </c>
      <c r="AQ4" s="22">
        <f t="shared" si="1"/>
        <v>18</v>
      </c>
      <c r="AR4" s="22">
        <f t="shared" si="1"/>
        <v>19</v>
      </c>
      <c r="AS4" s="22">
        <f t="shared" si="1"/>
        <v>20</v>
      </c>
      <c r="AT4" s="22">
        <v>21</v>
      </c>
      <c r="AU4" s="22">
        <v>22</v>
      </c>
      <c r="AV4" s="20" t="s">
        <v>7</v>
      </c>
      <c r="AW4" s="20" t="s">
        <v>8</v>
      </c>
      <c r="AX4" s="20" t="s">
        <v>9</v>
      </c>
      <c r="AZ4" s="15"/>
      <c r="BA4" s="15"/>
      <c r="BB4" s="4"/>
    </row>
    <row r="5" spans="2:55" ht="15" customHeight="1" thickBot="1" x14ac:dyDescent="0.25">
      <c r="C5" s="23"/>
      <c r="D5" s="24"/>
      <c r="E5" s="24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4"/>
      <c r="X5" s="26"/>
      <c r="Y5" s="27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30" t="s">
        <v>10</v>
      </c>
      <c r="AW5" s="30" t="s">
        <v>10</v>
      </c>
      <c r="AX5" s="30" t="s">
        <v>10</v>
      </c>
      <c r="AZ5" s="31" t="s">
        <v>11</v>
      </c>
      <c r="BA5" s="32">
        <v>339</v>
      </c>
      <c r="BB5" s="5">
        <v>0</v>
      </c>
    </row>
    <row r="6" spans="2:55" ht="15" customHeight="1" x14ac:dyDescent="0.2">
      <c r="B6">
        <f t="shared" ref="B6:B69" si="2">Y6</f>
        <v>3</v>
      </c>
      <c r="C6" s="33"/>
      <c r="D6" s="34"/>
      <c r="E6" s="34"/>
      <c r="F6" s="34"/>
      <c r="G6" s="34"/>
      <c r="H6" s="34"/>
      <c r="I6" s="34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>
        <v>3</v>
      </c>
      <c r="V6" s="35"/>
      <c r="W6" s="34"/>
      <c r="X6" s="36"/>
      <c r="Y6" s="37">
        <f t="shared" ref="Y6:Y69" si="3">SUM(C6:X6)</f>
        <v>3</v>
      </c>
      <c r="Z6" s="38" t="str">
        <f>IF(C6=0,"",VLOOKUP(C6,$AZ$6:$BA$41,2))</f>
        <v/>
      </c>
      <c r="AA6" s="38" t="str">
        <f t="shared" ref="AA6:AU18" si="4">IF(D6=0,"",VLOOKUP(D6,$AZ$6:$BA$41,2))</f>
        <v/>
      </c>
      <c r="AB6" s="38" t="str">
        <f t="shared" si="4"/>
        <v/>
      </c>
      <c r="AC6" s="38" t="str">
        <f t="shared" si="4"/>
        <v/>
      </c>
      <c r="AD6" s="38" t="str">
        <f t="shared" si="4"/>
        <v/>
      </c>
      <c r="AE6" s="38" t="str">
        <f t="shared" si="4"/>
        <v/>
      </c>
      <c r="AF6" s="38" t="str">
        <f t="shared" si="4"/>
        <v/>
      </c>
      <c r="AG6" s="39" t="str">
        <f t="shared" si="4"/>
        <v/>
      </c>
      <c r="AH6" s="39" t="str">
        <f t="shared" si="4"/>
        <v/>
      </c>
      <c r="AI6" s="39" t="str">
        <f t="shared" si="4"/>
        <v/>
      </c>
      <c r="AJ6" s="39" t="str">
        <f t="shared" si="4"/>
        <v/>
      </c>
      <c r="AK6" s="39" t="str">
        <f t="shared" si="4"/>
        <v/>
      </c>
      <c r="AL6" s="39" t="str">
        <f t="shared" si="4"/>
        <v/>
      </c>
      <c r="AM6" s="39" t="str">
        <f t="shared" si="4"/>
        <v/>
      </c>
      <c r="AN6" s="39" t="str">
        <f t="shared" si="4"/>
        <v/>
      </c>
      <c r="AO6" s="39" t="str">
        <f t="shared" si="4"/>
        <v/>
      </c>
      <c r="AP6" s="39" t="str">
        <f t="shared" si="4"/>
        <v/>
      </c>
      <c r="AQ6" s="39" t="str">
        <f t="shared" si="4"/>
        <v/>
      </c>
      <c r="AR6" s="39">
        <f t="shared" si="4"/>
        <v>5.6</v>
      </c>
      <c r="AS6" s="39" t="str">
        <f t="shared" si="4"/>
        <v/>
      </c>
      <c r="AT6" s="39" t="str">
        <f t="shared" si="4"/>
        <v/>
      </c>
      <c r="AU6" s="39" t="str">
        <f t="shared" si="4"/>
        <v/>
      </c>
      <c r="AV6" s="40">
        <f>SUM(Z6:AU6)</f>
        <v>5.6</v>
      </c>
      <c r="AW6" s="41">
        <f t="shared" ref="AW6:AW69" si="5">IF(AV6/0.4*0.6&gt;172,AV6+172,AV6/0.4)</f>
        <v>13.999999999999998</v>
      </c>
      <c r="AX6" s="40">
        <f t="shared" ref="AX6:AX69" si="6">IF(AV6/0.6*0.4&gt;172,AV6+172,AV6/0.6)</f>
        <v>9.3333333333333339</v>
      </c>
      <c r="AY6" s="42"/>
      <c r="AZ6" s="15">
        <v>1</v>
      </c>
      <c r="BA6" s="5">
        <v>2</v>
      </c>
      <c r="BB6" s="5"/>
      <c r="BC6" s="43"/>
    </row>
    <row r="7" spans="2:55" ht="15" customHeight="1" x14ac:dyDescent="0.2">
      <c r="B7">
        <f t="shared" si="2"/>
        <v>4</v>
      </c>
      <c r="C7" s="44"/>
      <c r="D7" s="45"/>
      <c r="E7" s="45"/>
      <c r="F7" s="45"/>
      <c r="G7" s="45"/>
      <c r="H7" s="45"/>
      <c r="I7" s="45"/>
      <c r="J7" s="46"/>
      <c r="K7" s="46"/>
      <c r="L7" s="46"/>
      <c r="M7" s="46"/>
      <c r="N7" s="46"/>
      <c r="O7" s="46"/>
      <c r="P7" s="46"/>
      <c r="Q7" s="46"/>
      <c r="R7" s="46"/>
      <c r="S7" s="47"/>
      <c r="T7" s="47"/>
      <c r="U7" s="47">
        <v>4</v>
      </c>
      <c r="V7" s="47"/>
      <c r="W7" s="48"/>
      <c r="X7" s="49"/>
      <c r="Y7" s="50">
        <f t="shared" si="3"/>
        <v>4</v>
      </c>
      <c r="Z7" s="51" t="str">
        <f t="shared" ref="Z7:AO70" si="7">IF(C7=0,"",VLOOKUP(C7,$AZ$6:$BA$41,2))</f>
        <v/>
      </c>
      <c r="AA7" s="51" t="str">
        <f t="shared" si="4"/>
        <v/>
      </c>
      <c r="AB7" s="51" t="str">
        <f t="shared" si="4"/>
        <v/>
      </c>
      <c r="AC7" s="51" t="str">
        <f t="shared" si="4"/>
        <v/>
      </c>
      <c r="AD7" s="51" t="str">
        <f t="shared" si="4"/>
        <v/>
      </c>
      <c r="AE7" s="51" t="str">
        <f t="shared" si="4"/>
        <v/>
      </c>
      <c r="AF7" s="51" t="str">
        <f t="shared" si="4"/>
        <v/>
      </c>
      <c r="AG7" s="52" t="str">
        <f t="shared" si="4"/>
        <v/>
      </c>
      <c r="AH7" s="52" t="str">
        <f t="shared" si="4"/>
        <v/>
      </c>
      <c r="AI7" s="52" t="str">
        <f t="shared" si="4"/>
        <v/>
      </c>
      <c r="AJ7" s="52" t="str">
        <f t="shared" si="4"/>
        <v/>
      </c>
      <c r="AK7" s="52" t="str">
        <f t="shared" si="4"/>
        <v/>
      </c>
      <c r="AL7" s="52" t="str">
        <f t="shared" si="4"/>
        <v/>
      </c>
      <c r="AM7" s="52" t="str">
        <f t="shared" si="4"/>
        <v/>
      </c>
      <c r="AN7" s="52" t="str">
        <f t="shared" si="4"/>
        <v/>
      </c>
      <c r="AO7" s="52" t="str">
        <f t="shared" si="4"/>
        <v/>
      </c>
      <c r="AP7" s="52" t="str">
        <f t="shared" si="4"/>
        <v/>
      </c>
      <c r="AQ7" s="52" t="str">
        <f t="shared" si="4"/>
        <v/>
      </c>
      <c r="AR7" s="52">
        <f t="shared" si="4"/>
        <v>7.2</v>
      </c>
      <c r="AS7" s="52" t="str">
        <f t="shared" si="4"/>
        <v/>
      </c>
      <c r="AT7" s="52" t="str">
        <f t="shared" si="4"/>
        <v/>
      </c>
      <c r="AU7" s="52" t="str">
        <f t="shared" si="4"/>
        <v/>
      </c>
      <c r="AV7" s="53">
        <f t="shared" ref="AV7:AV70" si="8">SUM(Z7:AU7)</f>
        <v>7.2</v>
      </c>
      <c r="AW7" s="53">
        <f t="shared" si="5"/>
        <v>18</v>
      </c>
      <c r="AX7" s="53">
        <f t="shared" si="6"/>
        <v>12</v>
      </c>
      <c r="AY7" s="42"/>
      <c r="AZ7" s="4">
        <v>1.5</v>
      </c>
      <c r="BA7" s="4">
        <f>(BA6+BA8)/2</f>
        <v>2.95</v>
      </c>
      <c r="BB7" s="5"/>
      <c r="BC7" s="43"/>
    </row>
    <row r="8" spans="2:55" ht="15" customHeight="1" x14ac:dyDescent="0.2">
      <c r="B8">
        <f t="shared" si="2"/>
        <v>5</v>
      </c>
      <c r="C8" s="44"/>
      <c r="D8" s="45"/>
      <c r="E8" s="45"/>
      <c r="F8" s="45"/>
      <c r="G8" s="45"/>
      <c r="H8" s="45"/>
      <c r="I8" s="45"/>
      <c r="J8" s="46"/>
      <c r="K8" s="46"/>
      <c r="L8" s="46"/>
      <c r="M8" s="46"/>
      <c r="N8" s="46"/>
      <c r="O8" s="46"/>
      <c r="P8" s="46"/>
      <c r="Q8" s="46"/>
      <c r="R8" s="46"/>
      <c r="S8" s="47"/>
      <c r="T8" s="47">
        <v>2</v>
      </c>
      <c r="U8" s="47">
        <v>3</v>
      </c>
      <c r="V8" s="47"/>
      <c r="W8" s="48"/>
      <c r="X8" s="49"/>
      <c r="Y8" s="50">
        <f t="shared" si="3"/>
        <v>5</v>
      </c>
      <c r="Z8" s="51" t="str">
        <f t="shared" si="7"/>
        <v/>
      </c>
      <c r="AA8" s="51" t="str">
        <f t="shared" si="4"/>
        <v/>
      </c>
      <c r="AB8" s="51" t="str">
        <f t="shared" si="4"/>
        <v/>
      </c>
      <c r="AC8" s="51" t="str">
        <f t="shared" si="4"/>
        <v/>
      </c>
      <c r="AD8" s="51" t="str">
        <f t="shared" si="4"/>
        <v/>
      </c>
      <c r="AE8" s="51" t="str">
        <f t="shared" si="4"/>
        <v/>
      </c>
      <c r="AF8" s="51" t="str">
        <f t="shared" si="4"/>
        <v/>
      </c>
      <c r="AG8" s="52" t="str">
        <f t="shared" si="4"/>
        <v/>
      </c>
      <c r="AH8" s="52" t="str">
        <f t="shared" si="4"/>
        <v/>
      </c>
      <c r="AI8" s="52" t="str">
        <f t="shared" si="4"/>
        <v/>
      </c>
      <c r="AJ8" s="52" t="str">
        <f t="shared" si="4"/>
        <v/>
      </c>
      <c r="AK8" s="52" t="str">
        <f t="shared" si="4"/>
        <v/>
      </c>
      <c r="AL8" s="52" t="str">
        <f t="shared" si="4"/>
        <v/>
      </c>
      <c r="AM8" s="52" t="str">
        <f t="shared" si="4"/>
        <v/>
      </c>
      <c r="AN8" s="52" t="str">
        <f t="shared" si="4"/>
        <v/>
      </c>
      <c r="AO8" s="52" t="str">
        <f t="shared" si="4"/>
        <v/>
      </c>
      <c r="AP8" s="52" t="str">
        <f t="shared" si="4"/>
        <v/>
      </c>
      <c r="AQ8" s="52">
        <f t="shared" si="4"/>
        <v>3.9</v>
      </c>
      <c r="AR8" s="52">
        <f t="shared" si="4"/>
        <v>5.6</v>
      </c>
      <c r="AS8" s="52" t="str">
        <f t="shared" si="4"/>
        <v/>
      </c>
      <c r="AT8" s="52" t="str">
        <f t="shared" si="4"/>
        <v/>
      </c>
      <c r="AU8" s="52" t="str">
        <f t="shared" si="4"/>
        <v/>
      </c>
      <c r="AV8" s="53">
        <f t="shared" si="8"/>
        <v>9.5</v>
      </c>
      <c r="AW8" s="53">
        <f t="shared" si="5"/>
        <v>23.75</v>
      </c>
      <c r="AX8" s="53">
        <f t="shared" si="6"/>
        <v>15.833333333333334</v>
      </c>
      <c r="AY8" s="42"/>
      <c r="AZ8" s="15">
        <v>2</v>
      </c>
      <c r="BA8" s="5">
        <v>3.9</v>
      </c>
      <c r="BB8" s="5"/>
      <c r="BC8" s="43"/>
    </row>
    <row r="9" spans="2:55" ht="15" customHeight="1" x14ac:dyDescent="0.2">
      <c r="B9">
        <f t="shared" si="2"/>
        <v>6</v>
      </c>
      <c r="C9" s="44"/>
      <c r="D9" s="45"/>
      <c r="E9" s="45"/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7"/>
      <c r="T9" s="47">
        <v>2</v>
      </c>
      <c r="U9" s="47">
        <v>4</v>
      </c>
      <c r="V9" s="47"/>
      <c r="W9" s="48"/>
      <c r="X9" s="49"/>
      <c r="Y9" s="50">
        <f t="shared" si="3"/>
        <v>6</v>
      </c>
      <c r="Z9" s="51" t="str">
        <f t="shared" si="7"/>
        <v/>
      </c>
      <c r="AA9" s="51" t="str">
        <f t="shared" si="4"/>
        <v/>
      </c>
      <c r="AB9" s="51" t="str">
        <f t="shared" si="4"/>
        <v/>
      </c>
      <c r="AC9" s="51" t="str">
        <f t="shared" si="4"/>
        <v/>
      </c>
      <c r="AD9" s="51" t="str">
        <f t="shared" si="4"/>
        <v/>
      </c>
      <c r="AE9" s="51" t="str">
        <f t="shared" si="4"/>
        <v/>
      </c>
      <c r="AF9" s="51" t="str">
        <f t="shared" si="4"/>
        <v/>
      </c>
      <c r="AG9" s="52" t="str">
        <f t="shared" si="4"/>
        <v/>
      </c>
      <c r="AH9" s="52" t="str">
        <f t="shared" si="4"/>
        <v/>
      </c>
      <c r="AI9" s="52" t="str">
        <f t="shared" si="4"/>
        <v/>
      </c>
      <c r="AJ9" s="52" t="str">
        <f t="shared" si="4"/>
        <v/>
      </c>
      <c r="AK9" s="52" t="str">
        <f t="shared" si="4"/>
        <v/>
      </c>
      <c r="AL9" s="52" t="str">
        <f t="shared" si="4"/>
        <v/>
      </c>
      <c r="AM9" s="52" t="str">
        <f t="shared" si="4"/>
        <v/>
      </c>
      <c r="AN9" s="52" t="str">
        <f t="shared" si="4"/>
        <v/>
      </c>
      <c r="AO9" s="52" t="str">
        <f t="shared" si="4"/>
        <v/>
      </c>
      <c r="AP9" s="52" t="str">
        <f t="shared" si="4"/>
        <v/>
      </c>
      <c r="AQ9" s="52">
        <f t="shared" si="4"/>
        <v>3.9</v>
      </c>
      <c r="AR9" s="52">
        <f t="shared" si="4"/>
        <v>7.2</v>
      </c>
      <c r="AS9" s="52" t="str">
        <f t="shared" si="4"/>
        <v/>
      </c>
      <c r="AT9" s="52" t="str">
        <f t="shared" si="4"/>
        <v/>
      </c>
      <c r="AU9" s="52" t="str">
        <f t="shared" si="4"/>
        <v/>
      </c>
      <c r="AV9" s="53">
        <f t="shared" si="8"/>
        <v>11.1</v>
      </c>
      <c r="AW9" s="53">
        <f t="shared" si="5"/>
        <v>27.749999999999996</v>
      </c>
      <c r="AX9" s="53">
        <f t="shared" si="6"/>
        <v>18.5</v>
      </c>
      <c r="AY9" s="42"/>
      <c r="AZ9" s="4">
        <v>2.5</v>
      </c>
      <c r="BA9" s="4">
        <f>(BA8+BA10)/2</f>
        <v>4.75</v>
      </c>
      <c r="BB9" s="5"/>
      <c r="BC9" s="43"/>
    </row>
    <row r="10" spans="2:55" ht="15" customHeight="1" thickBot="1" x14ac:dyDescent="0.25">
      <c r="B10">
        <f t="shared" si="2"/>
        <v>7</v>
      </c>
      <c r="C10" s="54"/>
      <c r="D10" s="55"/>
      <c r="E10" s="55"/>
      <c r="F10" s="55"/>
      <c r="G10" s="55"/>
      <c r="H10" s="55"/>
      <c r="I10" s="55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>
        <v>2</v>
      </c>
      <c r="U10" s="57">
        <v>3</v>
      </c>
      <c r="V10" s="57">
        <v>2</v>
      </c>
      <c r="W10" s="58"/>
      <c r="X10" s="59"/>
      <c r="Y10" s="60">
        <f t="shared" si="3"/>
        <v>7</v>
      </c>
      <c r="Z10" s="61" t="str">
        <f t="shared" si="7"/>
        <v/>
      </c>
      <c r="AA10" s="61" t="str">
        <f t="shared" si="4"/>
        <v/>
      </c>
      <c r="AB10" s="61" t="str">
        <f t="shared" si="4"/>
        <v/>
      </c>
      <c r="AC10" s="61" t="str">
        <f t="shared" si="4"/>
        <v/>
      </c>
      <c r="AD10" s="61" t="str">
        <f t="shared" si="4"/>
        <v/>
      </c>
      <c r="AE10" s="61" t="str">
        <f t="shared" si="4"/>
        <v/>
      </c>
      <c r="AF10" s="61" t="str">
        <f t="shared" si="4"/>
        <v/>
      </c>
      <c r="AG10" s="62" t="str">
        <f t="shared" si="4"/>
        <v/>
      </c>
      <c r="AH10" s="62" t="str">
        <f t="shared" si="4"/>
        <v/>
      </c>
      <c r="AI10" s="62" t="str">
        <f t="shared" si="4"/>
        <v/>
      </c>
      <c r="AJ10" s="62" t="str">
        <f t="shared" si="4"/>
        <v/>
      </c>
      <c r="AK10" s="62" t="str">
        <f t="shared" si="4"/>
        <v/>
      </c>
      <c r="AL10" s="62" t="str">
        <f t="shared" si="4"/>
        <v/>
      </c>
      <c r="AM10" s="62" t="str">
        <f t="shared" si="4"/>
        <v/>
      </c>
      <c r="AN10" s="62" t="str">
        <f t="shared" si="4"/>
        <v/>
      </c>
      <c r="AO10" s="62" t="str">
        <f t="shared" si="4"/>
        <v/>
      </c>
      <c r="AP10" s="62" t="str">
        <f t="shared" si="4"/>
        <v/>
      </c>
      <c r="AQ10" s="62">
        <f t="shared" si="4"/>
        <v>3.9</v>
      </c>
      <c r="AR10" s="62">
        <f t="shared" si="4"/>
        <v>5.6</v>
      </c>
      <c r="AS10" s="62">
        <f t="shared" si="4"/>
        <v>3.9</v>
      </c>
      <c r="AT10" s="62" t="str">
        <f t="shared" si="4"/>
        <v/>
      </c>
      <c r="AU10" s="62" t="str">
        <f t="shared" si="4"/>
        <v/>
      </c>
      <c r="AV10" s="63">
        <f t="shared" si="8"/>
        <v>13.4</v>
      </c>
      <c r="AW10" s="63">
        <f t="shared" si="5"/>
        <v>33.5</v>
      </c>
      <c r="AX10" s="63">
        <f t="shared" si="6"/>
        <v>22.333333333333336</v>
      </c>
      <c r="AY10" s="42"/>
      <c r="AZ10" s="15">
        <v>3</v>
      </c>
      <c r="BA10" s="5">
        <v>5.6</v>
      </c>
      <c r="BB10" s="5"/>
      <c r="BC10" s="43"/>
    </row>
    <row r="11" spans="2:55" ht="15" customHeight="1" x14ac:dyDescent="0.2">
      <c r="B11">
        <f t="shared" si="2"/>
        <v>8</v>
      </c>
      <c r="C11" s="33"/>
      <c r="D11" s="34"/>
      <c r="E11" s="34"/>
      <c r="F11" s="34"/>
      <c r="G11" s="34"/>
      <c r="H11" s="34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>
        <v>2</v>
      </c>
      <c r="U11" s="35">
        <v>4</v>
      </c>
      <c r="V11" s="35">
        <v>2</v>
      </c>
      <c r="W11" s="34"/>
      <c r="X11" s="36"/>
      <c r="Y11" s="37">
        <f t="shared" si="3"/>
        <v>8</v>
      </c>
      <c r="Z11" s="64" t="str">
        <f t="shared" si="7"/>
        <v/>
      </c>
      <c r="AA11" s="64" t="str">
        <f t="shared" si="4"/>
        <v/>
      </c>
      <c r="AB11" s="64" t="str">
        <f t="shared" si="4"/>
        <v/>
      </c>
      <c r="AC11" s="64" t="str">
        <f t="shared" si="4"/>
        <v/>
      </c>
      <c r="AD11" s="64" t="str">
        <f t="shared" si="4"/>
        <v/>
      </c>
      <c r="AE11" s="64" t="str">
        <f t="shared" si="4"/>
        <v/>
      </c>
      <c r="AF11" s="64" t="str">
        <f t="shared" si="4"/>
        <v/>
      </c>
      <c r="AG11" s="65" t="str">
        <f t="shared" si="4"/>
        <v/>
      </c>
      <c r="AH11" s="65" t="str">
        <f t="shared" si="4"/>
        <v/>
      </c>
      <c r="AI11" s="65" t="str">
        <f t="shared" si="4"/>
        <v/>
      </c>
      <c r="AJ11" s="65" t="str">
        <f t="shared" si="4"/>
        <v/>
      </c>
      <c r="AK11" s="65" t="str">
        <f t="shared" si="4"/>
        <v/>
      </c>
      <c r="AL11" s="65" t="str">
        <f t="shared" si="4"/>
        <v/>
      </c>
      <c r="AM11" s="65" t="str">
        <f t="shared" si="4"/>
        <v/>
      </c>
      <c r="AN11" s="65" t="str">
        <f t="shared" si="4"/>
        <v/>
      </c>
      <c r="AO11" s="65" t="str">
        <f t="shared" si="4"/>
        <v/>
      </c>
      <c r="AP11" s="65" t="str">
        <f t="shared" si="4"/>
        <v/>
      </c>
      <c r="AQ11" s="65">
        <f t="shared" si="4"/>
        <v>3.9</v>
      </c>
      <c r="AR11" s="65">
        <f t="shared" si="4"/>
        <v>7.2</v>
      </c>
      <c r="AS11" s="65">
        <f t="shared" si="4"/>
        <v>3.9</v>
      </c>
      <c r="AT11" s="65" t="str">
        <f t="shared" si="4"/>
        <v/>
      </c>
      <c r="AU11" s="65" t="str">
        <f t="shared" si="4"/>
        <v/>
      </c>
      <c r="AV11" s="40">
        <f t="shared" si="8"/>
        <v>15</v>
      </c>
      <c r="AW11" s="40">
        <f t="shared" si="5"/>
        <v>37.5</v>
      </c>
      <c r="AX11" s="40">
        <f t="shared" si="6"/>
        <v>25</v>
      </c>
      <c r="AY11" s="42"/>
      <c r="AZ11" s="4">
        <v>3.5</v>
      </c>
      <c r="BA11" s="66">
        <f>(BA10+BA12)/2</f>
        <v>6.4</v>
      </c>
      <c r="BB11" s="5"/>
      <c r="BC11" s="43"/>
    </row>
    <row r="12" spans="2:55" ht="15" customHeight="1" x14ac:dyDescent="0.2">
      <c r="B12">
        <f t="shared" si="2"/>
        <v>9</v>
      </c>
      <c r="C12" s="44"/>
      <c r="D12" s="45"/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>
        <v>1</v>
      </c>
      <c r="R12" s="46"/>
      <c r="S12" s="46"/>
      <c r="T12" s="46">
        <v>2</v>
      </c>
      <c r="U12" s="46">
        <v>4</v>
      </c>
      <c r="V12" s="46">
        <v>2</v>
      </c>
      <c r="W12" s="45"/>
      <c r="X12" s="67"/>
      <c r="Y12" s="50">
        <f t="shared" si="3"/>
        <v>9</v>
      </c>
      <c r="Z12" s="51" t="str">
        <f t="shared" si="7"/>
        <v/>
      </c>
      <c r="AA12" s="51" t="str">
        <f t="shared" si="4"/>
        <v/>
      </c>
      <c r="AB12" s="51" t="str">
        <f t="shared" si="4"/>
        <v/>
      </c>
      <c r="AC12" s="51" t="str">
        <f t="shared" si="4"/>
        <v/>
      </c>
      <c r="AD12" s="51" t="str">
        <f t="shared" si="4"/>
        <v/>
      </c>
      <c r="AE12" s="51" t="str">
        <f t="shared" si="4"/>
        <v/>
      </c>
      <c r="AF12" s="51" t="str">
        <f t="shared" si="4"/>
        <v/>
      </c>
      <c r="AG12" s="52" t="str">
        <f t="shared" si="4"/>
        <v/>
      </c>
      <c r="AH12" s="52" t="str">
        <f t="shared" si="4"/>
        <v/>
      </c>
      <c r="AI12" s="52" t="str">
        <f t="shared" si="4"/>
        <v/>
      </c>
      <c r="AJ12" s="52" t="str">
        <f t="shared" si="4"/>
        <v/>
      </c>
      <c r="AK12" s="52" t="str">
        <f t="shared" si="4"/>
        <v/>
      </c>
      <c r="AL12" s="52" t="str">
        <f t="shared" si="4"/>
        <v/>
      </c>
      <c r="AM12" s="52" t="str">
        <f t="shared" si="4"/>
        <v/>
      </c>
      <c r="AN12" s="52">
        <f t="shared" si="4"/>
        <v>2</v>
      </c>
      <c r="AO12" s="52" t="str">
        <f t="shared" si="4"/>
        <v/>
      </c>
      <c r="AP12" s="52" t="str">
        <f t="shared" si="4"/>
        <v/>
      </c>
      <c r="AQ12" s="52">
        <f t="shared" si="4"/>
        <v>3.9</v>
      </c>
      <c r="AR12" s="52">
        <f t="shared" si="4"/>
        <v>7.2</v>
      </c>
      <c r="AS12" s="52">
        <f t="shared" si="4"/>
        <v>3.9</v>
      </c>
      <c r="AT12" s="52" t="str">
        <f t="shared" si="4"/>
        <v/>
      </c>
      <c r="AU12" s="52" t="str">
        <f t="shared" si="4"/>
        <v/>
      </c>
      <c r="AV12" s="68">
        <f t="shared" si="8"/>
        <v>17</v>
      </c>
      <c r="AW12" s="68">
        <f t="shared" si="5"/>
        <v>42.5</v>
      </c>
      <c r="AX12" s="68">
        <f t="shared" si="6"/>
        <v>28.333333333333336</v>
      </c>
      <c r="AY12" s="42"/>
      <c r="AZ12" s="15">
        <v>4</v>
      </c>
      <c r="BA12" s="5">
        <v>7.2</v>
      </c>
      <c r="BB12" s="5"/>
      <c r="BC12" s="43"/>
    </row>
    <row r="13" spans="2:55" ht="15" customHeight="1" x14ac:dyDescent="0.2">
      <c r="B13">
        <f t="shared" si="2"/>
        <v>10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>
        <v>2</v>
      </c>
      <c r="R13" s="45"/>
      <c r="S13" s="45"/>
      <c r="T13" s="45">
        <v>2</v>
      </c>
      <c r="U13" s="45">
        <v>4</v>
      </c>
      <c r="V13" s="45">
        <v>2</v>
      </c>
      <c r="W13" s="45"/>
      <c r="X13" s="67"/>
      <c r="Y13" s="50">
        <f t="shared" si="3"/>
        <v>10</v>
      </c>
      <c r="Z13" s="51" t="str">
        <f t="shared" si="7"/>
        <v/>
      </c>
      <c r="AA13" s="51" t="str">
        <f t="shared" si="4"/>
        <v/>
      </c>
      <c r="AB13" s="51" t="str">
        <f t="shared" si="4"/>
        <v/>
      </c>
      <c r="AC13" s="51" t="str">
        <f t="shared" si="4"/>
        <v/>
      </c>
      <c r="AD13" s="51" t="str">
        <f t="shared" si="4"/>
        <v/>
      </c>
      <c r="AE13" s="51" t="str">
        <f t="shared" si="4"/>
        <v/>
      </c>
      <c r="AF13" s="51" t="str">
        <f t="shared" si="4"/>
        <v/>
      </c>
      <c r="AG13" s="52" t="str">
        <f t="shared" si="4"/>
        <v/>
      </c>
      <c r="AH13" s="52" t="str">
        <f t="shared" si="4"/>
        <v/>
      </c>
      <c r="AI13" s="52" t="str">
        <f t="shared" si="4"/>
        <v/>
      </c>
      <c r="AJ13" s="52" t="str">
        <f t="shared" si="4"/>
        <v/>
      </c>
      <c r="AK13" s="52" t="str">
        <f t="shared" si="4"/>
        <v/>
      </c>
      <c r="AL13" s="52" t="str">
        <f t="shared" si="4"/>
        <v/>
      </c>
      <c r="AM13" s="52" t="str">
        <f t="shared" si="4"/>
        <v/>
      </c>
      <c r="AN13" s="52">
        <f t="shared" si="4"/>
        <v>3.9</v>
      </c>
      <c r="AO13" s="52" t="str">
        <f t="shared" si="4"/>
        <v/>
      </c>
      <c r="AP13" s="52" t="str">
        <f t="shared" si="4"/>
        <v/>
      </c>
      <c r="AQ13" s="52">
        <f t="shared" si="4"/>
        <v>3.9</v>
      </c>
      <c r="AR13" s="52">
        <f t="shared" si="4"/>
        <v>7.2</v>
      </c>
      <c r="AS13" s="52">
        <f t="shared" si="4"/>
        <v>3.9</v>
      </c>
      <c r="AT13" s="52" t="str">
        <f t="shared" si="4"/>
        <v/>
      </c>
      <c r="AU13" s="52" t="str">
        <f t="shared" si="4"/>
        <v/>
      </c>
      <c r="AV13" s="68">
        <f t="shared" si="8"/>
        <v>18.899999999999999</v>
      </c>
      <c r="AW13" s="68">
        <f t="shared" si="5"/>
        <v>47.249999999999993</v>
      </c>
      <c r="AX13" s="68">
        <f t="shared" si="6"/>
        <v>31.5</v>
      </c>
      <c r="AY13" s="42"/>
      <c r="AZ13" s="4">
        <v>4.5</v>
      </c>
      <c r="BA13" s="66">
        <f>(BA12+BA14)/2</f>
        <v>8</v>
      </c>
      <c r="BB13" s="5"/>
      <c r="BC13" s="43"/>
    </row>
    <row r="14" spans="2:55" ht="15" customHeight="1" x14ac:dyDescent="0.2">
      <c r="B14">
        <f t="shared" si="2"/>
        <v>11</v>
      </c>
      <c r="C14" s="44"/>
      <c r="D14" s="45"/>
      <c r="E14" s="45"/>
      <c r="F14" s="45"/>
      <c r="G14" s="45"/>
      <c r="H14" s="45"/>
      <c r="I14" s="45"/>
      <c r="J14" s="46"/>
      <c r="K14" s="46"/>
      <c r="L14" s="46"/>
      <c r="M14" s="46"/>
      <c r="N14" s="46"/>
      <c r="O14" s="46"/>
      <c r="P14" s="46">
        <v>1</v>
      </c>
      <c r="Q14" s="46">
        <v>2</v>
      </c>
      <c r="R14" s="46"/>
      <c r="S14" s="46"/>
      <c r="T14" s="46">
        <v>2</v>
      </c>
      <c r="U14" s="46">
        <v>4</v>
      </c>
      <c r="V14" s="46">
        <v>2</v>
      </c>
      <c r="W14" s="45"/>
      <c r="X14" s="67"/>
      <c r="Y14" s="50">
        <f t="shared" si="3"/>
        <v>11</v>
      </c>
      <c r="Z14" s="51" t="str">
        <f t="shared" si="7"/>
        <v/>
      </c>
      <c r="AA14" s="51" t="str">
        <f t="shared" si="4"/>
        <v/>
      </c>
      <c r="AB14" s="51" t="str">
        <f t="shared" si="4"/>
        <v/>
      </c>
      <c r="AC14" s="51" t="str">
        <f t="shared" si="4"/>
        <v/>
      </c>
      <c r="AD14" s="51" t="str">
        <f t="shared" si="4"/>
        <v/>
      </c>
      <c r="AE14" s="51" t="str">
        <f t="shared" si="4"/>
        <v/>
      </c>
      <c r="AF14" s="51" t="str">
        <f t="shared" si="4"/>
        <v/>
      </c>
      <c r="AG14" s="52" t="str">
        <f t="shared" si="4"/>
        <v/>
      </c>
      <c r="AH14" s="52" t="str">
        <f t="shared" si="4"/>
        <v/>
      </c>
      <c r="AI14" s="52" t="str">
        <f t="shared" si="4"/>
        <v/>
      </c>
      <c r="AJ14" s="52" t="str">
        <f t="shared" si="4"/>
        <v/>
      </c>
      <c r="AK14" s="52" t="str">
        <f t="shared" si="4"/>
        <v/>
      </c>
      <c r="AL14" s="52" t="str">
        <f t="shared" si="4"/>
        <v/>
      </c>
      <c r="AM14" s="52">
        <f t="shared" si="4"/>
        <v>2</v>
      </c>
      <c r="AN14" s="52">
        <f t="shared" si="4"/>
        <v>3.9</v>
      </c>
      <c r="AO14" s="52" t="str">
        <f t="shared" si="4"/>
        <v/>
      </c>
      <c r="AP14" s="52" t="str">
        <f t="shared" si="4"/>
        <v/>
      </c>
      <c r="AQ14" s="52">
        <f t="shared" si="4"/>
        <v>3.9</v>
      </c>
      <c r="AR14" s="52">
        <f t="shared" si="4"/>
        <v>7.2</v>
      </c>
      <c r="AS14" s="52">
        <f t="shared" si="4"/>
        <v>3.9</v>
      </c>
      <c r="AT14" s="52" t="str">
        <f t="shared" si="4"/>
        <v/>
      </c>
      <c r="AU14" s="52" t="str">
        <f t="shared" si="4"/>
        <v/>
      </c>
      <c r="AV14" s="53">
        <f t="shared" si="8"/>
        <v>20.9</v>
      </c>
      <c r="AW14" s="53">
        <f t="shared" si="5"/>
        <v>52.249999999999993</v>
      </c>
      <c r="AX14" s="53">
        <f t="shared" si="6"/>
        <v>34.833333333333336</v>
      </c>
      <c r="AY14" s="42"/>
      <c r="AZ14" s="15">
        <v>5</v>
      </c>
      <c r="BA14" s="5">
        <v>8.8000000000000007</v>
      </c>
      <c r="BB14" s="5"/>
      <c r="BC14" s="43"/>
    </row>
    <row r="15" spans="2:55" ht="15" customHeight="1" thickBot="1" x14ac:dyDescent="0.25">
      <c r="B15">
        <f t="shared" si="2"/>
        <v>12</v>
      </c>
      <c r="C15" s="54"/>
      <c r="D15" s="55"/>
      <c r="E15" s="55"/>
      <c r="F15" s="55"/>
      <c r="G15" s="55"/>
      <c r="H15" s="55"/>
      <c r="I15" s="55"/>
      <c r="J15" s="56"/>
      <c r="K15" s="56"/>
      <c r="L15" s="56"/>
      <c r="M15" s="56"/>
      <c r="N15" s="56"/>
      <c r="O15" s="56"/>
      <c r="P15" s="56">
        <v>2</v>
      </c>
      <c r="Q15" s="56">
        <v>2</v>
      </c>
      <c r="R15" s="56"/>
      <c r="S15" s="56"/>
      <c r="T15" s="56">
        <v>2</v>
      </c>
      <c r="U15" s="56">
        <v>4</v>
      </c>
      <c r="V15" s="56">
        <v>2</v>
      </c>
      <c r="W15" s="55"/>
      <c r="X15" s="69"/>
      <c r="Y15" s="60">
        <f t="shared" si="3"/>
        <v>12</v>
      </c>
      <c r="Z15" s="61" t="str">
        <f t="shared" si="7"/>
        <v/>
      </c>
      <c r="AA15" s="61" t="str">
        <f t="shared" si="4"/>
        <v/>
      </c>
      <c r="AB15" s="61" t="str">
        <f t="shared" si="4"/>
        <v/>
      </c>
      <c r="AC15" s="61" t="str">
        <f t="shared" si="4"/>
        <v/>
      </c>
      <c r="AD15" s="61" t="str">
        <f t="shared" si="4"/>
        <v/>
      </c>
      <c r="AE15" s="61" t="str">
        <f t="shared" si="4"/>
        <v/>
      </c>
      <c r="AF15" s="61" t="str">
        <f t="shared" si="4"/>
        <v/>
      </c>
      <c r="AG15" s="62" t="str">
        <f t="shared" si="4"/>
        <v/>
      </c>
      <c r="AH15" s="62" t="str">
        <f t="shared" si="4"/>
        <v/>
      </c>
      <c r="AI15" s="62" t="str">
        <f t="shared" si="4"/>
        <v/>
      </c>
      <c r="AJ15" s="62" t="str">
        <f t="shared" si="4"/>
        <v/>
      </c>
      <c r="AK15" s="62" t="str">
        <f t="shared" si="4"/>
        <v/>
      </c>
      <c r="AL15" s="62" t="str">
        <f t="shared" si="4"/>
        <v/>
      </c>
      <c r="AM15" s="62">
        <f t="shared" si="4"/>
        <v>3.9</v>
      </c>
      <c r="AN15" s="62">
        <f t="shared" si="4"/>
        <v>3.9</v>
      </c>
      <c r="AO15" s="62" t="str">
        <f t="shared" si="4"/>
        <v/>
      </c>
      <c r="AP15" s="62" t="str">
        <f t="shared" si="4"/>
        <v/>
      </c>
      <c r="AQ15" s="62">
        <f t="shared" si="4"/>
        <v>3.9</v>
      </c>
      <c r="AR15" s="62">
        <f t="shared" si="4"/>
        <v>7.2</v>
      </c>
      <c r="AS15" s="62">
        <f t="shared" si="4"/>
        <v>3.9</v>
      </c>
      <c r="AT15" s="62" t="str">
        <f t="shared" si="4"/>
        <v/>
      </c>
      <c r="AU15" s="62" t="str">
        <f t="shared" si="4"/>
        <v/>
      </c>
      <c r="AV15" s="63">
        <f t="shared" si="8"/>
        <v>22.799999999999997</v>
      </c>
      <c r="AW15" s="63">
        <f t="shared" si="5"/>
        <v>56.999999999999993</v>
      </c>
      <c r="AX15" s="63">
        <f t="shared" si="6"/>
        <v>38</v>
      </c>
      <c r="AY15" s="42"/>
      <c r="AZ15" s="70">
        <v>5.5</v>
      </c>
      <c r="BA15" s="4">
        <f>(BA14+BA16)/2</f>
        <v>9.6000000000000014</v>
      </c>
      <c r="BB15" s="5"/>
      <c r="BC15" s="43"/>
    </row>
    <row r="16" spans="2:55" ht="15" customHeight="1" x14ac:dyDescent="0.2">
      <c r="B16">
        <f t="shared" si="2"/>
        <v>13</v>
      </c>
      <c r="C16" s="33"/>
      <c r="D16" s="34"/>
      <c r="E16" s="34"/>
      <c r="F16" s="34"/>
      <c r="G16" s="34"/>
      <c r="H16" s="34"/>
      <c r="I16" s="34"/>
      <c r="J16" s="35"/>
      <c r="K16" s="35"/>
      <c r="L16" s="35"/>
      <c r="M16" s="35"/>
      <c r="N16" s="35">
        <v>1</v>
      </c>
      <c r="O16" s="35"/>
      <c r="P16" s="35">
        <v>2</v>
      </c>
      <c r="Q16" s="35">
        <v>2</v>
      </c>
      <c r="R16" s="35"/>
      <c r="S16" s="35"/>
      <c r="T16" s="35">
        <v>2</v>
      </c>
      <c r="U16" s="35">
        <v>4</v>
      </c>
      <c r="V16" s="35">
        <v>2</v>
      </c>
      <c r="W16" s="34"/>
      <c r="X16" s="36"/>
      <c r="Y16" s="37">
        <f t="shared" si="3"/>
        <v>13</v>
      </c>
      <c r="Z16" s="38" t="str">
        <f t="shared" si="7"/>
        <v/>
      </c>
      <c r="AA16" s="38" t="str">
        <f t="shared" si="4"/>
        <v/>
      </c>
      <c r="AB16" s="38" t="str">
        <f t="shared" si="4"/>
        <v/>
      </c>
      <c r="AC16" s="38" t="str">
        <f t="shared" si="4"/>
        <v/>
      </c>
      <c r="AD16" s="38" t="str">
        <f t="shared" si="4"/>
        <v/>
      </c>
      <c r="AE16" s="38" t="str">
        <f t="shared" si="4"/>
        <v/>
      </c>
      <c r="AF16" s="38" t="str">
        <f t="shared" si="4"/>
        <v/>
      </c>
      <c r="AG16" s="39" t="str">
        <f t="shared" si="4"/>
        <v/>
      </c>
      <c r="AH16" s="39" t="str">
        <f t="shared" si="4"/>
        <v/>
      </c>
      <c r="AI16" s="39" t="str">
        <f t="shared" si="4"/>
        <v/>
      </c>
      <c r="AJ16" s="39" t="str">
        <f t="shared" si="4"/>
        <v/>
      </c>
      <c r="AK16" s="39">
        <f t="shared" si="4"/>
        <v>2</v>
      </c>
      <c r="AL16" s="39" t="str">
        <f t="shared" si="4"/>
        <v/>
      </c>
      <c r="AM16" s="39">
        <f t="shared" si="4"/>
        <v>3.9</v>
      </c>
      <c r="AN16" s="39">
        <f t="shared" si="4"/>
        <v>3.9</v>
      </c>
      <c r="AO16" s="39" t="str">
        <f t="shared" si="4"/>
        <v/>
      </c>
      <c r="AP16" s="39" t="str">
        <f t="shared" si="4"/>
        <v/>
      </c>
      <c r="AQ16" s="39">
        <f t="shared" si="4"/>
        <v>3.9</v>
      </c>
      <c r="AR16" s="39">
        <f t="shared" si="4"/>
        <v>7.2</v>
      </c>
      <c r="AS16" s="39">
        <f t="shared" si="4"/>
        <v>3.9</v>
      </c>
      <c r="AT16" s="39" t="str">
        <f t="shared" si="4"/>
        <v/>
      </c>
      <c r="AU16" s="39" t="str">
        <f t="shared" si="4"/>
        <v/>
      </c>
      <c r="AV16" s="40">
        <f t="shared" si="8"/>
        <v>24.8</v>
      </c>
      <c r="AW16" s="40">
        <f t="shared" si="5"/>
        <v>62</v>
      </c>
      <c r="AX16" s="40">
        <f t="shared" si="6"/>
        <v>41.333333333333336</v>
      </c>
      <c r="AY16" s="42"/>
      <c r="AZ16" s="15">
        <v>6</v>
      </c>
      <c r="BA16" s="5">
        <v>10.4</v>
      </c>
      <c r="BB16" s="5"/>
      <c r="BC16" s="43"/>
    </row>
    <row r="17" spans="2:55" ht="15" customHeight="1" x14ac:dyDescent="0.2">
      <c r="B17">
        <f t="shared" si="2"/>
        <v>14</v>
      </c>
      <c r="C17" s="44"/>
      <c r="D17" s="45"/>
      <c r="E17" s="45"/>
      <c r="F17" s="45"/>
      <c r="G17" s="45"/>
      <c r="H17" s="45"/>
      <c r="I17" s="45"/>
      <c r="J17" s="46"/>
      <c r="K17" s="46"/>
      <c r="L17" s="46"/>
      <c r="M17" s="46"/>
      <c r="N17" s="46">
        <v>2</v>
      </c>
      <c r="O17" s="46"/>
      <c r="P17" s="46">
        <v>2</v>
      </c>
      <c r="Q17" s="46">
        <v>2</v>
      </c>
      <c r="R17" s="46"/>
      <c r="S17" s="47"/>
      <c r="T17" s="47">
        <v>2</v>
      </c>
      <c r="U17" s="47">
        <v>4</v>
      </c>
      <c r="V17" s="47">
        <v>2</v>
      </c>
      <c r="W17" s="48"/>
      <c r="X17" s="49"/>
      <c r="Y17" s="50">
        <f t="shared" si="3"/>
        <v>14</v>
      </c>
      <c r="Z17" s="51" t="str">
        <f t="shared" si="7"/>
        <v/>
      </c>
      <c r="AA17" s="51" t="str">
        <f t="shared" si="4"/>
        <v/>
      </c>
      <c r="AB17" s="51" t="str">
        <f t="shared" si="4"/>
        <v/>
      </c>
      <c r="AC17" s="51" t="str">
        <f t="shared" si="4"/>
        <v/>
      </c>
      <c r="AD17" s="51" t="str">
        <f t="shared" si="4"/>
        <v/>
      </c>
      <c r="AE17" s="51" t="str">
        <f t="shared" si="4"/>
        <v/>
      </c>
      <c r="AF17" s="51" t="str">
        <f t="shared" si="4"/>
        <v/>
      </c>
      <c r="AG17" s="52" t="str">
        <f t="shared" si="4"/>
        <v/>
      </c>
      <c r="AH17" s="52" t="str">
        <f t="shared" si="4"/>
        <v/>
      </c>
      <c r="AI17" s="52" t="str">
        <f t="shared" si="4"/>
        <v/>
      </c>
      <c r="AJ17" s="52" t="str">
        <f t="shared" si="4"/>
        <v/>
      </c>
      <c r="AK17" s="52">
        <f t="shared" si="4"/>
        <v>3.9</v>
      </c>
      <c r="AL17" s="52" t="str">
        <f t="shared" si="4"/>
        <v/>
      </c>
      <c r="AM17" s="52">
        <f t="shared" si="4"/>
        <v>3.9</v>
      </c>
      <c r="AN17" s="52">
        <f t="shared" si="4"/>
        <v>3.9</v>
      </c>
      <c r="AO17" s="52" t="str">
        <f t="shared" si="4"/>
        <v/>
      </c>
      <c r="AP17" s="52" t="str">
        <f t="shared" si="4"/>
        <v/>
      </c>
      <c r="AQ17" s="52">
        <f t="shared" si="4"/>
        <v>3.9</v>
      </c>
      <c r="AR17" s="52">
        <f t="shared" si="4"/>
        <v>7.2</v>
      </c>
      <c r="AS17" s="52">
        <f t="shared" si="4"/>
        <v>3.9</v>
      </c>
      <c r="AT17" s="52" t="str">
        <f t="shared" si="4"/>
        <v/>
      </c>
      <c r="AU17" s="52" t="str">
        <f t="shared" si="4"/>
        <v/>
      </c>
      <c r="AV17" s="53">
        <f t="shared" si="8"/>
        <v>26.7</v>
      </c>
      <c r="AW17" s="53">
        <f t="shared" si="5"/>
        <v>66.75</v>
      </c>
      <c r="AX17" s="53">
        <f t="shared" si="6"/>
        <v>44.5</v>
      </c>
      <c r="AY17" s="42"/>
      <c r="AZ17" s="15">
        <v>7</v>
      </c>
      <c r="BA17" s="5">
        <v>12</v>
      </c>
      <c r="BB17" s="5"/>
      <c r="BC17" s="43"/>
    </row>
    <row r="18" spans="2:55" ht="15" customHeight="1" x14ac:dyDescent="0.2">
      <c r="B18">
        <f t="shared" si="2"/>
        <v>15</v>
      </c>
      <c r="C18" s="44"/>
      <c r="D18" s="45"/>
      <c r="E18" s="45"/>
      <c r="F18" s="45"/>
      <c r="G18" s="45"/>
      <c r="H18" s="45"/>
      <c r="I18" s="45"/>
      <c r="J18" s="46"/>
      <c r="K18" s="46"/>
      <c r="L18" s="46">
        <v>1</v>
      </c>
      <c r="M18" s="46"/>
      <c r="N18" s="46">
        <v>2</v>
      </c>
      <c r="O18" s="46"/>
      <c r="P18" s="46">
        <v>2</v>
      </c>
      <c r="Q18" s="46">
        <v>2</v>
      </c>
      <c r="R18" s="46"/>
      <c r="S18" s="47"/>
      <c r="T18" s="47">
        <v>2</v>
      </c>
      <c r="U18" s="47">
        <v>4</v>
      </c>
      <c r="V18" s="47">
        <v>2</v>
      </c>
      <c r="W18" s="48"/>
      <c r="X18" s="49"/>
      <c r="Y18" s="71">
        <f t="shared" si="3"/>
        <v>15</v>
      </c>
      <c r="Z18" s="72" t="str">
        <f t="shared" si="7"/>
        <v/>
      </c>
      <c r="AA18" s="72" t="str">
        <f t="shared" si="4"/>
        <v/>
      </c>
      <c r="AB18" s="72" t="str">
        <f t="shared" si="4"/>
        <v/>
      </c>
      <c r="AC18" s="72" t="str">
        <f t="shared" si="4"/>
        <v/>
      </c>
      <c r="AD18" s="72" t="str">
        <f t="shared" ref="AD18:AS81" si="9">IF(G18=0,"",VLOOKUP(G18,$AZ$6:$BA$41,2))</f>
        <v/>
      </c>
      <c r="AE18" s="72" t="str">
        <f t="shared" si="9"/>
        <v/>
      </c>
      <c r="AF18" s="72" t="str">
        <f t="shared" si="9"/>
        <v/>
      </c>
      <c r="AG18" s="73" t="str">
        <f t="shared" si="9"/>
        <v/>
      </c>
      <c r="AH18" s="73" t="str">
        <f t="shared" si="9"/>
        <v/>
      </c>
      <c r="AI18" s="73">
        <f t="shared" si="9"/>
        <v>2</v>
      </c>
      <c r="AJ18" s="73" t="str">
        <f t="shared" si="9"/>
        <v/>
      </c>
      <c r="AK18" s="73">
        <f t="shared" si="9"/>
        <v>3.9</v>
      </c>
      <c r="AL18" s="73" t="str">
        <f t="shared" si="9"/>
        <v/>
      </c>
      <c r="AM18" s="73">
        <f t="shared" si="9"/>
        <v>3.9</v>
      </c>
      <c r="AN18" s="73">
        <f t="shared" si="9"/>
        <v>3.9</v>
      </c>
      <c r="AO18" s="73" t="str">
        <f t="shared" si="9"/>
        <v/>
      </c>
      <c r="AP18" s="73" t="str">
        <f t="shared" si="9"/>
        <v/>
      </c>
      <c r="AQ18" s="73">
        <f t="shared" si="9"/>
        <v>3.9</v>
      </c>
      <c r="AR18" s="73">
        <f t="shared" si="9"/>
        <v>7.2</v>
      </c>
      <c r="AS18" s="73">
        <f t="shared" si="9"/>
        <v>3.9</v>
      </c>
      <c r="AT18" s="73" t="str">
        <f t="shared" ref="AT18:AU81" si="10">IF(W18=0,"",VLOOKUP(W18,$AZ$6:$BA$41,2))</f>
        <v/>
      </c>
      <c r="AU18" s="73" t="str">
        <f t="shared" si="10"/>
        <v/>
      </c>
      <c r="AV18" s="74">
        <f t="shared" si="8"/>
        <v>28.7</v>
      </c>
      <c r="AW18" s="68">
        <f t="shared" si="5"/>
        <v>71.75</v>
      </c>
      <c r="AX18" s="68">
        <f t="shared" si="6"/>
        <v>47.833333333333336</v>
      </c>
      <c r="AY18" s="42"/>
      <c r="AZ18" s="15">
        <v>8</v>
      </c>
      <c r="BA18" s="5">
        <v>13.7</v>
      </c>
      <c r="BB18" s="5"/>
      <c r="BC18" s="43"/>
    </row>
    <row r="19" spans="2:55" ht="15" customHeight="1" x14ac:dyDescent="0.2">
      <c r="B19">
        <f t="shared" si="2"/>
        <v>16</v>
      </c>
      <c r="C19" s="44"/>
      <c r="D19" s="45"/>
      <c r="E19" s="45"/>
      <c r="F19" s="45"/>
      <c r="G19" s="45"/>
      <c r="H19" s="45"/>
      <c r="I19" s="45"/>
      <c r="J19" s="46"/>
      <c r="K19" s="46"/>
      <c r="L19" s="46">
        <v>2</v>
      </c>
      <c r="M19" s="46"/>
      <c r="N19" s="46">
        <v>2</v>
      </c>
      <c r="O19" s="46"/>
      <c r="P19" s="46">
        <v>2</v>
      </c>
      <c r="Q19" s="46">
        <v>2</v>
      </c>
      <c r="R19" s="46"/>
      <c r="S19" s="47"/>
      <c r="T19" s="47">
        <v>2</v>
      </c>
      <c r="U19" s="47">
        <v>4</v>
      </c>
      <c r="V19" s="47">
        <v>2</v>
      </c>
      <c r="W19" s="48"/>
      <c r="X19" s="49"/>
      <c r="Y19" s="50">
        <f t="shared" si="3"/>
        <v>16</v>
      </c>
      <c r="Z19" s="51" t="str">
        <f t="shared" si="7"/>
        <v/>
      </c>
      <c r="AA19" s="51" t="str">
        <f t="shared" si="7"/>
        <v/>
      </c>
      <c r="AB19" s="51" t="str">
        <f t="shared" si="7"/>
        <v/>
      </c>
      <c r="AC19" s="51" t="str">
        <f t="shared" si="7"/>
        <v/>
      </c>
      <c r="AD19" s="51" t="str">
        <f t="shared" si="9"/>
        <v/>
      </c>
      <c r="AE19" s="51" t="str">
        <f t="shared" si="9"/>
        <v/>
      </c>
      <c r="AF19" s="51" t="str">
        <f t="shared" si="9"/>
        <v/>
      </c>
      <c r="AG19" s="52" t="str">
        <f t="shared" si="9"/>
        <v/>
      </c>
      <c r="AH19" s="52" t="str">
        <f t="shared" si="9"/>
        <v/>
      </c>
      <c r="AI19" s="52">
        <f t="shared" si="9"/>
        <v>3.9</v>
      </c>
      <c r="AJ19" s="52" t="str">
        <f t="shared" si="9"/>
        <v/>
      </c>
      <c r="AK19" s="52">
        <f t="shared" si="9"/>
        <v>3.9</v>
      </c>
      <c r="AL19" s="52" t="str">
        <f t="shared" si="9"/>
        <v/>
      </c>
      <c r="AM19" s="52">
        <f t="shared" si="9"/>
        <v>3.9</v>
      </c>
      <c r="AN19" s="52">
        <f t="shared" si="9"/>
        <v>3.9</v>
      </c>
      <c r="AO19" s="52" t="str">
        <f t="shared" si="9"/>
        <v/>
      </c>
      <c r="AP19" s="52" t="str">
        <f t="shared" si="9"/>
        <v/>
      </c>
      <c r="AQ19" s="52">
        <f t="shared" si="9"/>
        <v>3.9</v>
      </c>
      <c r="AR19" s="52">
        <f t="shared" si="9"/>
        <v>7.2</v>
      </c>
      <c r="AS19" s="52">
        <f t="shared" si="9"/>
        <v>3.9</v>
      </c>
      <c r="AT19" s="52" t="str">
        <f t="shared" si="10"/>
        <v/>
      </c>
      <c r="AU19" s="52" t="str">
        <f t="shared" si="10"/>
        <v/>
      </c>
      <c r="AV19" s="53">
        <f t="shared" si="8"/>
        <v>30.599999999999998</v>
      </c>
      <c r="AW19" s="68">
        <f t="shared" si="5"/>
        <v>76.499999999999986</v>
      </c>
      <c r="AX19" s="68">
        <f t="shared" si="6"/>
        <v>51</v>
      </c>
      <c r="AY19" s="42"/>
      <c r="AZ19" s="15">
        <v>9</v>
      </c>
      <c r="BA19" s="5">
        <v>15.3</v>
      </c>
      <c r="BB19" s="5"/>
      <c r="BC19" s="43"/>
    </row>
    <row r="20" spans="2:55" ht="15" customHeight="1" thickBot="1" x14ac:dyDescent="0.25">
      <c r="B20">
        <f t="shared" si="2"/>
        <v>17</v>
      </c>
      <c r="C20" s="54"/>
      <c r="D20" s="55"/>
      <c r="E20" s="55"/>
      <c r="F20" s="55"/>
      <c r="G20" s="55"/>
      <c r="H20" s="55"/>
      <c r="I20" s="55"/>
      <c r="J20" s="56">
        <v>1</v>
      </c>
      <c r="K20" s="56"/>
      <c r="L20" s="56">
        <v>2</v>
      </c>
      <c r="M20" s="56"/>
      <c r="N20" s="56">
        <v>2</v>
      </c>
      <c r="O20" s="56"/>
      <c r="P20" s="56">
        <v>2</v>
      </c>
      <c r="Q20" s="56">
        <v>2</v>
      </c>
      <c r="R20" s="56"/>
      <c r="S20" s="56"/>
      <c r="T20" s="57">
        <v>2</v>
      </c>
      <c r="U20" s="57">
        <v>4</v>
      </c>
      <c r="V20" s="57">
        <v>2</v>
      </c>
      <c r="W20" s="58"/>
      <c r="X20" s="59"/>
      <c r="Y20" s="60">
        <f t="shared" si="3"/>
        <v>17</v>
      </c>
      <c r="Z20" s="61" t="str">
        <f t="shared" si="7"/>
        <v/>
      </c>
      <c r="AA20" s="61" t="str">
        <f t="shared" si="7"/>
        <v/>
      </c>
      <c r="AB20" s="61" t="str">
        <f t="shared" si="7"/>
        <v/>
      </c>
      <c r="AC20" s="61" t="str">
        <f t="shared" si="7"/>
        <v/>
      </c>
      <c r="AD20" s="61" t="str">
        <f t="shared" si="9"/>
        <v/>
      </c>
      <c r="AE20" s="61" t="str">
        <f t="shared" si="9"/>
        <v/>
      </c>
      <c r="AF20" s="61" t="str">
        <f t="shared" si="9"/>
        <v/>
      </c>
      <c r="AG20" s="62">
        <f t="shared" si="9"/>
        <v>2</v>
      </c>
      <c r="AH20" s="62" t="str">
        <f t="shared" si="9"/>
        <v/>
      </c>
      <c r="AI20" s="62">
        <f t="shared" si="9"/>
        <v>3.9</v>
      </c>
      <c r="AJ20" s="62" t="str">
        <f t="shared" si="9"/>
        <v/>
      </c>
      <c r="AK20" s="62">
        <f t="shared" si="9"/>
        <v>3.9</v>
      </c>
      <c r="AL20" s="62" t="str">
        <f t="shared" si="9"/>
        <v/>
      </c>
      <c r="AM20" s="62">
        <f t="shared" si="9"/>
        <v>3.9</v>
      </c>
      <c r="AN20" s="62">
        <f t="shared" si="9"/>
        <v>3.9</v>
      </c>
      <c r="AO20" s="62" t="str">
        <f t="shared" si="9"/>
        <v/>
      </c>
      <c r="AP20" s="62" t="str">
        <f t="shared" si="9"/>
        <v/>
      </c>
      <c r="AQ20" s="62">
        <f t="shared" si="9"/>
        <v>3.9</v>
      </c>
      <c r="AR20" s="62">
        <f t="shared" si="9"/>
        <v>7.2</v>
      </c>
      <c r="AS20" s="62">
        <f t="shared" si="9"/>
        <v>3.9</v>
      </c>
      <c r="AT20" s="62" t="str">
        <f t="shared" si="10"/>
        <v/>
      </c>
      <c r="AU20" s="62" t="str">
        <f t="shared" si="10"/>
        <v/>
      </c>
      <c r="AV20" s="63">
        <f t="shared" si="8"/>
        <v>32.6</v>
      </c>
      <c r="AW20" s="63">
        <f t="shared" si="5"/>
        <v>81.5</v>
      </c>
      <c r="AX20" s="63">
        <f t="shared" si="6"/>
        <v>54.333333333333336</v>
      </c>
      <c r="AY20" s="42"/>
      <c r="AZ20" s="4">
        <v>10</v>
      </c>
      <c r="BA20" s="5">
        <v>16.899999999999999</v>
      </c>
      <c r="BB20" s="5"/>
      <c r="BC20" s="43"/>
    </row>
    <row r="21" spans="2:55" ht="15" customHeight="1" x14ac:dyDescent="0.2">
      <c r="B21">
        <f t="shared" si="2"/>
        <v>18</v>
      </c>
      <c r="C21" s="33"/>
      <c r="D21" s="34"/>
      <c r="E21" s="34"/>
      <c r="F21" s="34"/>
      <c r="G21" s="34"/>
      <c r="H21" s="34"/>
      <c r="I21" s="34"/>
      <c r="J21" s="35">
        <v>2</v>
      </c>
      <c r="K21" s="35"/>
      <c r="L21" s="35">
        <v>2</v>
      </c>
      <c r="M21" s="35"/>
      <c r="N21" s="35">
        <v>2</v>
      </c>
      <c r="O21" s="35"/>
      <c r="P21" s="35">
        <v>2</v>
      </c>
      <c r="Q21" s="35">
        <v>2</v>
      </c>
      <c r="R21" s="35"/>
      <c r="S21" s="35"/>
      <c r="T21" s="35">
        <v>2</v>
      </c>
      <c r="U21" s="35">
        <v>4</v>
      </c>
      <c r="V21" s="35">
        <v>2</v>
      </c>
      <c r="W21" s="34"/>
      <c r="X21" s="36"/>
      <c r="Y21" s="37">
        <f t="shared" si="3"/>
        <v>18</v>
      </c>
      <c r="Z21" s="64" t="str">
        <f t="shared" si="7"/>
        <v/>
      </c>
      <c r="AA21" s="64" t="str">
        <f t="shared" si="7"/>
        <v/>
      </c>
      <c r="AB21" s="64" t="str">
        <f t="shared" si="7"/>
        <v/>
      </c>
      <c r="AC21" s="64" t="str">
        <f t="shared" si="7"/>
        <v/>
      </c>
      <c r="AD21" s="64" t="str">
        <f t="shared" si="9"/>
        <v/>
      </c>
      <c r="AE21" s="64" t="str">
        <f t="shared" si="9"/>
        <v/>
      </c>
      <c r="AF21" s="64" t="str">
        <f t="shared" si="9"/>
        <v/>
      </c>
      <c r="AG21" s="65">
        <f t="shared" si="9"/>
        <v>3.9</v>
      </c>
      <c r="AH21" s="65" t="str">
        <f t="shared" si="9"/>
        <v/>
      </c>
      <c r="AI21" s="65">
        <f t="shared" si="9"/>
        <v>3.9</v>
      </c>
      <c r="AJ21" s="65" t="str">
        <f t="shared" si="9"/>
        <v/>
      </c>
      <c r="AK21" s="65">
        <f t="shared" si="9"/>
        <v>3.9</v>
      </c>
      <c r="AL21" s="65" t="str">
        <f t="shared" si="9"/>
        <v/>
      </c>
      <c r="AM21" s="65">
        <f t="shared" si="9"/>
        <v>3.9</v>
      </c>
      <c r="AN21" s="65">
        <f t="shared" si="9"/>
        <v>3.9</v>
      </c>
      <c r="AO21" s="65" t="str">
        <f t="shared" si="9"/>
        <v/>
      </c>
      <c r="AP21" s="65" t="str">
        <f t="shared" si="9"/>
        <v/>
      </c>
      <c r="AQ21" s="65">
        <f t="shared" si="9"/>
        <v>3.9</v>
      </c>
      <c r="AR21" s="65">
        <f t="shared" si="9"/>
        <v>7.2</v>
      </c>
      <c r="AS21" s="65">
        <f t="shared" si="9"/>
        <v>3.9</v>
      </c>
      <c r="AT21" s="65" t="str">
        <f t="shared" si="10"/>
        <v/>
      </c>
      <c r="AU21" s="65" t="str">
        <f t="shared" si="10"/>
        <v/>
      </c>
      <c r="AV21" s="40">
        <f t="shared" si="8"/>
        <v>34.5</v>
      </c>
      <c r="AW21" s="40">
        <f t="shared" si="5"/>
        <v>86.25</v>
      </c>
      <c r="AX21" s="40">
        <f t="shared" si="6"/>
        <v>57.5</v>
      </c>
      <c r="AY21" s="42"/>
      <c r="AZ21" s="4">
        <v>11</v>
      </c>
      <c r="BA21" s="5">
        <v>18.399999999999999</v>
      </c>
      <c r="BB21" s="5"/>
      <c r="BC21" s="43"/>
    </row>
    <row r="22" spans="2:55" ht="15" customHeight="1" x14ac:dyDescent="0.2">
      <c r="B22">
        <f t="shared" si="2"/>
        <v>19</v>
      </c>
      <c r="C22" s="44"/>
      <c r="D22" s="45"/>
      <c r="E22" s="45"/>
      <c r="F22" s="45"/>
      <c r="G22" s="45"/>
      <c r="H22" s="45">
        <v>1</v>
      </c>
      <c r="I22" s="45"/>
      <c r="J22" s="46">
        <v>2</v>
      </c>
      <c r="K22" s="46"/>
      <c r="L22" s="46">
        <v>2</v>
      </c>
      <c r="M22" s="46"/>
      <c r="N22" s="46">
        <v>2</v>
      </c>
      <c r="O22" s="46"/>
      <c r="P22" s="46">
        <v>2</v>
      </c>
      <c r="Q22" s="46">
        <v>2</v>
      </c>
      <c r="R22" s="46"/>
      <c r="S22" s="46"/>
      <c r="T22" s="46">
        <v>2</v>
      </c>
      <c r="U22" s="46">
        <v>4</v>
      </c>
      <c r="V22" s="46">
        <v>2</v>
      </c>
      <c r="W22" s="45"/>
      <c r="X22" s="67"/>
      <c r="Y22" s="50">
        <f t="shared" si="3"/>
        <v>19</v>
      </c>
      <c r="Z22" s="51" t="str">
        <f t="shared" si="7"/>
        <v/>
      </c>
      <c r="AA22" s="51" t="str">
        <f t="shared" si="7"/>
        <v/>
      </c>
      <c r="AB22" s="51" t="str">
        <f t="shared" si="7"/>
        <v/>
      </c>
      <c r="AC22" s="51" t="str">
        <f t="shared" si="7"/>
        <v/>
      </c>
      <c r="AD22" s="51" t="str">
        <f t="shared" si="9"/>
        <v/>
      </c>
      <c r="AE22" s="51">
        <f t="shared" si="9"/>
        <v>2</v>
      </c>
      <c r="AF22" s="51" t="str">
        <f t="shared" si="9"/>
        <v/>
      </c>
      <c r="AG22" s="52">
        <f t="shared" si="9"/>
        <v>3.9</v>
      </c>
      <c r="AH22" s="52" t="str">
        <f t="shared" si="9"/>
        <v/>
      </c>
      <c r="AI22" s="52">
        <f t="shared" si="9"/>
        <v>3.9</v>
      </c>
      <c r="AJ22" s="52" t="str">
        <f t="shared" si="9"/>
        <v/>
      </c>
      <c r="AK22" s="52">
        <f t="shared" si="9"/>
        <v>3.9</v>
      </c>
      <c r="AL22" s="52" t="str">
        <f t="shared" si="9"/>
        <v/>
      </c>
      <c r="AM22" s="52">
        <f t="shared" si="9"/>
        <v>3.9</v>
      </c>
      <c r="AN22" s="52">
        <f t="shared" si="9"/>
        <v>3.9</v>
      </c>
      <c r="AO22" s="52" t="str">
        <f t="shared" si="9"/>
        <v/>
      </c>
      <c r="AP22" s="52" t="str">
        <f t="shared" si="9"/>
        <v/>
      </c>
      <c r="AQ22" s="52">
        <f t="shared" si="9"/>
        <v>3.9</v>
      </c>
      <c r="AR22" s="52">
        <f t="shared" si="9"/>
        <v>7.2</v>
      </c>
      <c r="AS22" s="52">
        <f t="shared" si="9"/>
        <v>3.9</v>
      </c>
      <c r="AT22" s="52" t="str">
        <f t="shared" si="10"/>
        <v/>
      </c>
      <c r="AU22" s="52" t="str">
        <f t="shared" si="10"/>
        <v/>
      </c>
      <c r="AV22" s="68">
        <f t="shared" si="8"/>
        <v>36.5</v>
      </c>
      <c r="AW22" s="53">
        <f t="shared" si="5"/>
        <v>91.25</v>
      </c>
      <c r="AX22" s="53">
        <f t="shared" si="6"/>
        <v>60.833333333333336</v>
      </c>
      <c r="AY22" s="42"/>
      <c r="AZ22" s="4">
        <v>12</v>
      </c>
      <c r="BA22" s="5">
        <v>20</v>
      </c>
      <c r="BB22" s="5"/>
      <c r="BC22" s="43"/>
    </row>
    <row r="23" spans="2:55" ht="15" customHeight="1" x14ac:dyDescent="0.2">
      <c r="B23">
        <f t="shared" si="2"/>
        <v>20</v>
      </c>
      <c r="C23" s="44"/>
      <c r="D23" s="45"/>
      <c r="E23" s="45"/>
      <c r="F23" s="45"/>
      <c r="G23" s="45"/>
      <c r="H23" s="45">
        <v>2</v>
      </c>
      <c r="I23" s="45"/>
      <c r="J23" s="45">
        <v>2</v>
      </c>
      <c r="K23" s="45"/>
      <c r="L23" s="45">
        <v>2</v>
      </c>
      <c r="M23" s="45"/>
      <c r="N23" s="45">
        <v>2</v>
      </c>
      <c r="O23" s="45"/>
      <c r="P23" s="45">
        <v>2</v>
      </c>
      <c r="Q23" s="45">
        <v>2</v>
      </c>
      <c r="R23" s="45"/>
      <c r="S23" s="45"/>
      <c r="T23" s="45">
        <v>2</v>
      </c>
      <c r="U23" s="45">
        <v>4</v>
      </c>
      <c r="V23" s="45">
        <v>2</v>
      </c>
      <c r="W23" s="45"/>
      <c r="X23" s="67"/>
      <c r="Y23" s="50">
        <f t="shared" si="3"/>
        <v>20</v>
      </c>
      <c r="Z23" s="51" t="str">
        <f t="shared" si="7"/>
        <v/>
      </c>
      <c r="AA23" s="51" t="str">
        <f t="shared" si="7"/>
        <v/>
      </c>
      <c r="AB23" s="51" t="str">
        <f t="shared" si="7"/>
        <v/>
      </c>
      <c r="AC23" s="51" t="str">
        <f t="shared" si="7"/>
        <v/>
      </c>
      <c r="AD23" s="51" t="str">
        <f t="shared" si="9"/>
        <v/>
      </c>
      <c r="AE23" s="51">
        <f t="shared" si="9"/>
        <v>3.9</v>
      </c>
      <c r="AF23" s="51" t="str">
        <f t="shared" si="9"/>
        <v/>
      </c>
      <c r="AG23" s="52">
        <f t="shared" si="9"/>
        <v>3.9</v>
      </c>
      <c r="AH23" s="52" t="str">
        <f t="shared" si="9"/>
        <v/>
      </c>
      <c r="AI23" s="52">
        <f t="shared" si="9"/>
        <v>3.9</v>
      </c>
      <c r="AJ23" s="52" t="str">
        <f t="shared" si="9"/>
        <v/>
      </c>
      <c r="AK23" s="52">
        <f t="shared" si="9"/>
        <v>3.9</v>
      </c>
      <c r="AL23" s="52" t="str">
        <f t="shared" si="9"/>
        <v/>
      </c>
      <c r="AM23" s="52">
        <f t="shared" si="9"/>
        <v>3.9</v>
      </c>
      <c r="AN23" s="52">
        <f t="shared" si="9"/>
        <v>3.9</v>
      </c>
      <c r="AO23" s="52" t="str">
        <f t="shared" si="9"/>
        <v/>
      </c>
      <c r="AP23" s="52" t="str">
        <f t="shared" si="9"/>
        <v/>
      </c>
      <c r="AQ23" s="52">
        <f t="shared" si="9"/>
        <v>3.9</v>
      </c>
      <c r="AR23" s="52">
        <f t="shared" si="9"/>
        <v>7.2</v>
      </c>
      <c r="AS23" s="52">
        <f t="shared" si="9"/>
        <v>3.9</v>
      </c>
      <c r="AT23" s="52" t="str">
        <f t="shared" si="10"/>
        <v/>
      </c>
      <c r="AU23" s="52" t="str">
        <f t="shared" si="10"/>
        <v/>
      </c>
      <c r="AV23" s="68">
        <f t="shared" si="8"/>
        <v>38.4</v>
      </c>
      <c r="AW23" s="68">
        <f t="shared" si="5"/>
        <v>95.999999999999986</v>
      </c>
      <c r="AX23" s="68">
        <f t="shared" si="6"/>
        <v>64</v>
      </c>
      <c r="AY23" s="42"/>
      <c r="AZ23" s="4">
        <v>13</v>
      </c>
      <c r="BA23" s="5">
        <v>21.6</v>
      </c>
      <c r="BB23" s="5"/>
      <c r="BC23" s="43"/>
    </row>
    <row r="24" spans="2:55" ht="15" customHeight="1" x14ac:dyDescent="0.2">
      <c r="B24" s="75">
        <f t="shared" si="2"/>
        <v>21</v>
      </c>
      <c r="C24" s="44"/>
      <c r="D24" s="45"/>
      <c r="E24" s="45"/>
      <c r="F24" s="45"/>
      <c r="G24" s="45"/>
      <c r="H24" s="45">
        <v>2</v>
      </c>
      <c r="I24" s="45"/>
      <c r="J24" s="46">
        <v>2</v>
      </c>
      <c r="K24" s="46"/>
      <c r="L24" s="46">
        <v>2</v>
      </c>
      <c r="M24" s="46"/>
      <c r="N24" s="46">
        <v>2</v>
      </c>
      <c r="O24" s="46"/>
      <c r="P24" s="46">
        <v>2</v>
      </c>
      <c r="Q24" s="46">
        <v>2</v>
      </c>
      <c r="R24" s="46"/>
      <c r="S24" s="46"/>
      <c r="T24" s="46">
        <v>2</v>
      </c>
      <c r="U24" s="46">
        <v>5</v>
      </c>
      <c r="V24" s="46">
        <v>2</v>
      </c>
      <c r="W24" s="45"/>
      <c r="X24" s="67"/>
      <c r="Y24" s="76">
        <f t="shared" si="3"/>
        <v>21</v>
      </c>
      <c r="Z24" s="51" t="str">
        <f t="shared" si="7"/>
        <v/>
      </c>
      <c r="AA24" s="51" t="str">
        <f t="shared" si="7"/>
        <v/>
      </c>
      <c r="AB24" s="51" t="str">
        <f t="shared" si="7"/>
        <v/>
      </c>
      <c r="AC24" s="51" t="str">
        <f t="shared" si="7"/>
        <v/>
      </c>
      <c r="AD24" s="51" t="str">
        <f t="shared" si="9"/>
        <v/>
      </c>
      <c r="AE24" s="51">
        <f t="shared" si="9"/>
        <v>3.9</v>
      </c>
      <c r="AF24" s="51" t="str">
        <f t="shared" si="9"/>
        <v/>
      </c>
      <c r="AG24" s="52">
        <f t="shared" si="9"/>
        <v>3.9</v>
      </c>
      <c r="AH24" s="52" t="str">
        <f t="shared" si="9"/>
        <v/>
      </c>
      <c r="AI24" s="52">
        <f t="shared" si="9"/>
        <v>3.9</v>
      </c>
      <c r="AJ24" s="52" t="str">
        <f t="shared" si="9"/>
        <v/>
      </c>
      <c r="AK24" s="52">
        <f t="shared" si="9"/>
        <v>3.9</v>
      </c>
      <c r="AL24" s="52" t="str">
        <f t="shared" si="9"/>
        <v/>
      </c>
      <c r="AM24" s="52">
        <f t="shared" si="9"/>
        <v>3.9</v>
      </c>
      <c r="AN24" s="52">
        <f t="shared" si="9"/>
        <v>3.9</v>
      </c>
      <c r="AO24" s="52" t="str">
        <f t="shared" si="9"/>
        <v/>
      </c>
      <c r="AP24" s="52" t="str">
        <f t="shared" si="9"/>
        <v/>
      </c>
      <c r="AQ24" s="52">
        <f t="shared" si="9"/>
        <v>3.9</v>
      </c>
      <c r="AR24" s="52">
        <f t="shared" si="9"/>
        <v>8.8000000000000007</v>
      </c>
      <c r="AS24" s="52">
        <f t="shared" si="9"/>
        <v>3.9</v>
      </c>
      <c r="AT24" s="52" t="str">
        <f t="shared" si="10"/>
        <v/>
      </c>
      <c r="AU24" s="52" t="str">
        <f t="shared" si="10"/>
        <v/>
      </c>
      <c r="AV24" s="53">
        <f t="shared" si="8"/>
        <v>39.999999999999993</v>
      </c>
      <c r="AW24" s="68">
        <f t="shared" si="5"/>
        <v>99.999999999999972</v>
      </c>
      <c r="AX24" s="68">
        <f t="shared" si="6"/>
        <v>66.666666666666657</v>
      </c>
      <c r="AY24" s="42"/>
      <c r="AZ24" s="4">
        <v>14</v>
      </c>
      <c r="BA24" s="5">
        <v>23.1</v>
      </c>
      <c r="BB24" s="5"/>
      <c r="BC24" s="43"/>
    </row>
    <row r="25" spans="2:55" ht="15" customHeight="1" thickBot="1" x14ac:dyDescent="0.25">
      <c r="B25">
        <f t="shared" si="2"/>
        <v>22</v>
      </c>
      <c r="C25" s="54"/>
      <c r="D25" s="55">
        <v>2</v>
      </c>
      <c r="E25" s="55"/>
      <c r="F25" s="55"/>
      <c r="G25" s="55"/>
      <c r="H25" s="55">
        <v>2</v>
      </c>
      <c r="I25" s="55"/>
      <c r="J25" s="56">
        <v>2</v>
      </c>
      <c r="K25" s="56"/>
      <c r="L25" s="56">
        <v>2</v>
      </c>
      <c r="M25" s="56"/>
      <c r="N25" s="56">
        <v>2</v>
      </c>
      <c r="O25" s="56"/>
      <c r="P25" s="56">
        <v>2</v>
      </c>
      <c r="Q25" s="56">
        <v>2</v>
      </c>
      <c r="R25" s="56"/>
      <c r="S25" s="56"/>
      <c r="T25" s="56">
        <v>2</v>
      </c>
      <c r="U25" s="56">
        <v>4</v>
      </c>
      <c r="V25" s="56">
        <v>2</v>
      </c>
      <c r="W25" s="55"/>
      <c r="X25" s="69"/>
      <c r="Y25" s="60">
        <f t="shared" si="3"/>
        <v>22</v>
      </c>
      <c r="Z25" s="61" t="str">
        <f t="shared" si="7"/>
        <v/>
      </c>
      <c r="AA25" s="61">
        <f t="shared" si="7"/>
        <v>3.9</v>
      </c>
      <c r="AB25" s="61" t="str">
        <f t="shared" si="7"/>
        <v/>
      </c>
      <c r="AC25" s="61" t="str">
        <f t="shared" si="7"/>
        <v/>
      </c>
      <c r="AD25" s="61" t="str">
        <f t="shared" si="9"/>
        <v/>
      </c>
      <c r="AE25" s="61">
        <f t="shared" si="9"/>
        <v>3.9</v>
      </c>
      <c r="AF25" s="61" t="str">
        <f t="shared" si="9"/>
        <v/>
      </c>
      <c r="AG25" s="62">
        <f t="shared" si="9"/>
        <v>3.9</v>
      </c>
      <c r="AH25" s="62" t="str">
        <f t="shared" si="9"/>
        <v/>
      </c>
      <c r="AI25" s="62">
        <f t="shared" si="9"/>
        <v>3.9</v>
      </c>
      <c r="AJ25" s="62" t="str">
        <f t="shared" si="9"/>
        <v/>
      </c>
      <c r="AK25" s="62">
        <f t="shared" si="9"/>
        <v>3.9</v>
      </c>
      <c r="AL25" s="62" t="str">
        <f t="shared" si="9"/>
        <v/>
      </c>
      <c r="AM25" s="62">
        <f t="shared" si="9"/>
        <v>3.9</v>
      </c>
      <c r="AN25" s="62">
        <f t="shared" si="9"/>
        <v>3.9</v>
      </c>
      <c r="AO25" s="62" t="str">
        <f t="shared" si="9"/>
        <v/>
      </c>
      <c r="AP25" s="62" t="str">
        <f t="shared" si="9"/>
        <v/>
      </c>
      <c r="AQ25" s="62">
        <f t="shared" si="9"/>
        <v>3.9</v>
      </c>
      <c r="AR25" s="62">
        <f t="shared" si="9"/>
        <v>7.2</v>
      </c>
      <c r="AS25" s="62">
        <f t="shared" si="9"/>
        <v>3.9</v>
      </c>
      <c r="AT25" s="62" t="str">
        <f t="shared" si="10"/>
        <v/>
      </c>
      <c r="AU25" s="62" t="str">
        <f t="shared" si="10"/>
        <v/>
      </c>
      <c r="AV25" s="63">
        <f t="shared" si="8"/>
        <v>42.3</v>
      </c>
      <c r="AW25" s="63">
        <f t="shared" si="5"/>
        <v>105.74999999999999</v>
      </c>
      <c r="AX25" s="63">
        <f t="shared" si="6"/>
        <v>70.5</v>
      </c>
      <c r="AY25" s="42"/>
      <c r="AZ25" s="4">
        <v>15</v>
      </c>
      <c r="BA25" s="5">
        <v>24.7</v>
      </c>
      <c r="BB25" s="5"/>
      <c r="BC25" s="43"/>
    </row>
    <row r="26" spans="2:55" ht="15" customHeight="1" x14ac:dyDescent="0.2">
      <c r="B26">
        <f t="shared" si="2"/>
        <v>23</v>
      </c>
      <c r="C26" s="33"/>
      <c r="D26" s="34">
        <v>2</v>
      </c>
      <c r="E26" s="34">
        <v>1</v>
      </c>
      <c r="F26" s="34"/>
      <c r="G26" s="34"/>
      <c r="H26" s="34">
        <v>2</v>
      </c>
      <c r="I26" s="34"/>
      <c r="J26" s="35">
        <v>2</v>
      </c>
      <c r="K26" s="35"/>
      <c r="L26" s="35">
        <v>2</v>
      </c>
      <c r="M26" s="35"/>
      <c r="N26" s="35">
        <v>2</v>
      </c>
      <c r="O26" s="35"/>
      <c r="P26" s="35">
        <v>2</v>
      </c>
      <c r="Q26" s="35">
        <v>2</v>
      </c>
      <c r="R26" s="35"/>
      <c r="S26" s="35"/>
      <c r="T26" s="35">
        <v>2</v>
      </c>
      <c r="U26" s="35">
        <v>4</v>
      </c>
      <c r="V26" s="35">
        <v>2</v>
      </c>
      <c r="W26" s="34"/>
      <c r="X26" s="36"/>
      <c r="Y26" s="37">
        <f t="shared" si="3"/>
        <v>23</v>
      </c>
      <c r="Z26" s="38" t="str">
        <f t="shared" si="7"/>
        <v/>
      </c>
      <c r="AA26" s="38">
        <f t="shared" si="7"/>
        <v>3.9</v>
      </c>
      <c r="AB26" s="38">
        <f t="shared" si="7"/>
        <v>2</v>
      </c>
      <c r="AC26" s="38" t="str">
        <f t="shared" si="7"/>
        <v/>
      </c>
      <c r="AD26" s="38" t="str">
        <f t="shared" si="9"/>
        <v/>
      </c>
      <c r="AE26" s="38">
        <f t="shared" si="9"/>
        <v>3.9</v>
      </c>
      <c r="AF26" s="38" t="str">
        <f t="shared" si="9"/>
        <v/>
      </c>
      <c r="AG26" s="39">
        <f t="shared" si="9"/>
        <v>3.9</v>
      </c>
      <c r="AH26" s="39" t="str">
        <f t="shared" si="9"/>
        <v/>
      </c>
      <c r="AI26" s="39">
        <f t="shared" si="9"/>
        <v>3.9</v>
      </c>
      <c r="AJ26" s="39" t="str">
        <f t="shared" si="9"/>
        <v/>
      </c>
      <c r="AK26" s="39">
        <f t="shared" si="9"/>
        <v>3.9</v>
      </c>
      <c r="AL26" s="39" t="str">
        <f t="shared" si="9"/>
        <v/>
      </c>
      <c r="AM26" s="39">
        <f t="shared" si="9"/>
        <v>3.9</v>
      </c>
      <c r="AN26" s="39">
        <f t="shared" si="9"/>
        <v>3.9</v>
      </c>
      <c r="AO26" s="39" t="str">
        <f t="shared" si="9"/>
        <v/>
      </c>
      <c r="AP26" s="39" t="str">
        <f t="shared" si="9"/>
        <v/>
      </c>
      <c r="AQ26" s="39">
        <f t="shared" si="9"/>
        <v>3.9</v>
      </c>
      <c r="AR26" s="39">
        <f t="shared" si="9"/>
        <v>7.2</v>
      </c>
      <c r="AS26" s="39">
        <f t="shared" si="9"/>
        <v>3.9</v>
      </c>
      <c r="AT26" s="39" t="str">
        <f t="shared" si="10"/>
        <v/>
      </c>
      <c r="AU26" s="39" t="str">
        <f t="shared" si="10"/>
        <v/>
      </c>
      <c r="AV26" s="40">
        <f t="shared" si="8"/>
        <v>44.3</v>
      </c>
      <c r="AW26" s="40">
        <f t="shared" si="5"/>
        <v>110.74999999999999</v>
      </c>
      <c r="AX26" s="40">
        <f t="shared" si="6"/>
        <v>73.833333333333329</v>
      </c>
      <c r="AY26" s="42"/>
      <c r="AZ26" s="4">
        <v>16</v>
      </c>
      <c r="BA26" s="5">
        <v>26.2</v>
      </c>
      <c r="BB26" s="5"/>
      <c r="BC26" s="43"/>
    </row>
    <row r="27" spans="2:55" ht="15" customHeight="1" x14ac:dyDescent="0.2">
      <c r="B27">
        <f t="shared" si="2"/>
        <v>24</v>
      </c>
      <c r="C27" s="44"/>
      <c r="D27" s="45">
        <v>2</v>
      </c>
      <c r="E27" s="45">
        <v>2</v>
      </c>
      <c r="F27" s="45"/>
      <c r="G27" s="45"/>
      <c r="H27" s="45">
        <v>2</v>
      </c>
      <c r="I27" s="45"/>
      <c r="J27" s="46">
        <v>2</v>
      </c>
      <c r="K27" s="77"/>
      <c r="L27" s="78">
        <v>2</v>
      </c>
      <c r="M27" s="78"/>
      <c r="N27" s="78">
        <v>2</v>
      </c>
      <c r="O27" s="78"/>
      <c r="P27" s="78">
        <v>2</v>
      </c>
      <c r="Q27" s="78">
        <v>2</v>
      </c>
      <c r="R27" s="78"/>
      <c r="S27" s="77"/>
      <c r="T27" s="77">
        <v>2</v>
      </c>
      <c r="U27" s="77">
        <v>4</v>
      </c>
      <c r="V27" s="77">
        <v>2</v>
      </c>
      <c r="W27" s="79"/>
      <c r="X27" s="80"/>
      <c r="Y27" s="81">
        <f t="shared" si="3"/>
        <v>24</v>
      </c>
      <c r="Z27" s="51" t="str">
        <f t="shared" si="7"/>
        <v/>
      </c>
      <c r="AA27" s="51">
        <f t="shared" si="7"/>
        <v>3.9</v>
      </c>
      <c r="AB27" s="51">
        <f t="shared" si="7"/>
        <v>3.9</v>
      </c>
      <c r="AC27" s="51" t="str">
        <f t="shared" si="7"/>
        <v/>
      </c>
      <c r="AD27" s="51" t="str">
        <f t="shared" si="9"/>
        <v/>
      </c>
      <c r="AE27" s="51">
        <f t="shared" si="9"/>
        <v>3.9</v>
      </c>
      <c r="AF27" s="51" t="str">
        <f t="shared" si="9"/>
        <v/>
      </c>
      <c r="AG27" s="52">
        <f t="shared" si="9"/>
        <v>3.9</v>
      </c>
      <c r="AH27" s="52" t="str">
        <f t="shared" si="9"/>
        <v/>
      </c>
      <c r="AI27" s="52">
        <f t="shared" si="9"/>
        <v>3.9</v>
      </c>
      <c r="AJ27" s="52" t="str">
        <f t="shared" si="9"/>
        <v/>
      </c>
      <c r="AK27" s="52">
        <f t="shared" si="9"/>
        <v>3.9</v>
      </c>
      <c r="AL27" s="52" t="str">
        <f t="shared" si="9"/>
        <v/>
      </c>
      <c r="AM27" s="52">
        <f t="shared" si="9"/>
        <v>3.9</v>
      </c>
      <c r="AN27" s="52">
        <f t="shared" si="9"/>
        <v>3.9</v>
      </c>
      <c r="AO27" s="52" t="str">
        <f t="shared" si="9"/>
        <v/>
      </c>
      <c r="AP27" s="52" t="str">
        <f t="shared" si="9"/>
        <v/>
      </c>
      <c r="AQ27" s="52">
        <f t="shared" si="9"/>
        <v>3.9</v>
      </c>
      <c r="AR27" s="52">
        <f t="shared" si="9"/>
        <v>7.2</v>
      </c>
      <c r="AS27" s="52">
        <f t="shared" si="9"/>
        <v>3.9</v>
      </c>
      <c r="AT27" s="52" t="str">
        <f t="shared" si="10"/>
        <v/>
      </c>
      <c r="AU27" s="52" t="str">
        <f t="shared" si="10"/>
        <v/>
      </c>
      <c r="AV27" s="82">
        <f t="shared" si="8"/>
        <v>46.199999999999996</v>
      </c>
      <c r="AW27" s="53">
        <f t="shared" si="5"/>
        <v>115.49999999999999</v>
      </c>
      <c r="AX27" s="53">
        <f t="shared" si="6"/>
        <v>77</v>
      </c>
      <c r="AY27" s="42"/>
      <c r="AZ27" s="4">
        <v>17</v>
      </c>
      <c r="BA27" s="5">
        <v>27.7</v>
      </c>
      <c r="BB27" s="5"/>
      <c r="BC27" s="43"/>
    </row>
    <row r="28" spans="2:55" ht="15" customHeight="1" x14ac:dyDescent="0.2">
      <c r="B28">
        <f t="shared" si="2"/>
        <v>25</v>
      </c>
      <c r="C28" s="44"/>
      <c r="D28" s="45">
        <v>3</v>
      </c>
      <c r="E28" s="45">
        <v>2</v>
      </c>
      <c r="F28" s="45"/>
      <c r="G28" s="45"/>
      <c r="H28" s="45">
        <v>2</v>
      </c>
      <c r="I28" s="45"/>
      <c r="J28" s="46">
        <v>2</v>
      </c>
      <c r="K28" s="47"/>
      <c r="L28" s="46">
        <v>2</v>
      </c>
      <c r="M28" s="46"/>
      <c r="N28" s="46">
        <v>2</v>
      </c>
      <c r="O28" s="46"/>
      <c r="P28" s="46">
        <v>2</v>
      </c>
      <c r="Q28" s="46">
        <v>2</v>
      </c>
      <c r="R28" s="46"/>
      <c r="S28" s="47"/>
      <c r="T28" s="47">
        <v>2</v>
      </c>
      <c r="U28" s="47">
        <v>4</v>
      </c>
      <c r="V28" s="47">
        <v>2</v>
      </c>
      <c r="W28" s="48"/>
      <c r="X28" s="49"/>
      <c r="Y28" s="81">
        <f t="shared" si="3"/>
        <v>25</v>
      </c>
      <c r="Z28" s="51" t="str">
        <f t="shared" si="7"/>
        <v/>
      </c>
      <c r="AA28" s="51">
        <f t="shared" si="7"/>
        <v>5.6</v>
      </c>
      <c r="AB28" s="51">
        <f t="shared" si="7"/>
        <v>3.9</v>
      </c>
      <c r="AC28" s="51" t="str">
        <f t="shared" si="7"/>
        <v/>
      </c>
      <c r="AD28" s="51" t="str">
        <f t="shared" si="9"/>
        <v/>
      </c>
      <c r="AE28" s="51">
        <f t="shared" si="9"/>
        <v>3.9</v>
      </c>
      <c r="AF28" s="51" t="str">
        <f t="shared" si="9"/>
        <v/>
      </c>
      <c r="AG28" s="52">
        <f t="shared" si="9"/>
        <v>3.9</v>
      </c>
      <c r="AH28" s="52" t="str">
        <f t="shared" si="9"/>
        <v/>
      </c>
      <c r="AI28" s="52">
        <f t="shared" si="9"/>
        <v>3.9</v>
      </c>
      <c r="AJ28" s="52" t="str">
        <f t="shared" si="9"/>
        <v/>
      </c>
      <c r="AK28" s="52">
        <f t="shared" si="9"/>
        <v>3.9</v>
      </c>
      <c r="AL28" s="52" t="str">
        <f t="shared" si="9"/>
        <v/>
      </c>
      <c r="AM28" s="52">
        <f t="shared" si="9"/>
        <v>3.9</v>
      </c>
      <c r="AN28" s="52">
        <f t="shared" si="9"/>
        <v>3.9</v>
      </c>
      <c r="AO28" s="52" t="str">
        <f t="shared" si="9"/>
        <v/>
      </c>
      <c r="AP28" s="52" t="str">
        <f t="shared" si="9"/>
        <v/>
      </c>
      <c r="AQ28" s="52">
        <f t="shared" si="9"/>
        <v>3.9</v>
      </c>
      <c r="AR28" s="52">
        <f t="shared" si="9"/>
        <v>7.2</v>
      </c>
      <c r="AS28" s="52">
        <f t="shared" si="9"/>
        <v>3.9</v>
      </c>
      <c r="AT28" s="52" t="str">
        <f t="shared" si="10"/>
        <v/>
      </c>
      <c r="AU28" s="52" t="str">
        <f t="shared" si="10"/>
        <v/>
      </c>
      <c r="AV28" s="82">
        <f t="shared" si="8"/>
        <v>47.9</v>
      </c>
      <c r="AW28" s="68">
        <f t="shared" si="5"/>
        <v>119.74999999999999</v>
      </c>
      <c r="AX28" s="68">
        <f t="shared" si="6"/>
        <v>79.833333333333329</v>
      </c>
      <c r="AY28" s="42"/>
      <c r="AZ28" s="4">
        <v>18</v>
      </c>
      <c r="BA28" s="5">
        <v>29.2</v>
      </c>
      <c r="BB28" s="5"/>
      <c r="BC28" s="43"/>
    </row>
    <row r="29" spans="2:55" ht="15" customHeight="1" x14ac:dyDescent="0.2">
      <c r="B29" s="75">
        <f t="shared" si="2"/>
        <v>26</v>
      </c>
      <c r="C29" s="83"/>
      <c r="D29" s="84">
        <v>3</v>
      </c>
      <c r="E29" s="84">
        <v>3</v>
      </c>
      <c r="F29" s="84"/>
      <c r="G29" s="84"/>
      <c r="H29" s="84">
        <v>2</v>
      </c>
      <c r="I29" s="84"/>
      <c r="J29" s="78">
        <v>2</v>
      </c>
      <c r="K29" s="77"/>
      <c r="L29" s="78">
        <v>2</v>
      </c>
      <c r="M29" s="78"/>
      <c r="N29" s="78">
        <v>2</v>
      </c>
      <c r="O29" s="78"/>
      <c r="P29" s="78">
        <v>2</v>
      </c>
      <c r="Q29" s="78">
        <v>2</v>
      </c>
      <c r="R29" s="78"/>
      <c r="S29" s="77"/>
      <c r="T29" s="77">
        <v>2</v>
      </c>
      <c r="U29" s="77">
        <v>4</v>
      </c>
      <c r="V29" s="77">
        <v>2</v>
      </c>
      <c r="W29" s="79"/>
      <c r="X29" s="80"/>
      <c r="Y29" s="76">
        <f t="shared" si="3"/>
        <v>26</v>
      </c>
      <c r="Z29" s="51" t="str">
        <f t="shared" si="7"/>
        <v/>
      </c>
      <c r="AA29" s="51">
        <f t="shared" si="7"/>
        <v>5.6</v>
      </c>
      <c r="AB29" s="51">
        <f t="shared" si="7"/>
        <v>5.6</v>
      </c>
      <c r="AC29" s="51" t="str">
        <f t="shared" si="7"/>
        <v/>
      </c>
      <c r="AD29" s="51" t="str">
        <f t="shared" si="9"/>
        <v/>
      </c>
      <c r="AE29" s="51">
        <f t="shared" si="9"/>
        <v>3.9</v>
      </c>
      <c r="AF29" s="51" t="str">
        <f t="shared" si="9"/>
        <v/>
      </c>
      <c r="AG29" s="52">
        <f t="shared" si="9"/>
        <v>3.9</v>
      </c>
      <c r="AH29" s="52" t="str">
        <f t="shared" si="9"/>
        <v/>
      </c>
      <c r="AI29" s="52">
        <f t="shared" si="9"/>
        <v>3.9</v>
      </c>
      <c r="AJ29" s="52" t="str">
        <f t="shared" si="9"/>
        <v/>
      </c>
      <c r="AK29" s="52">
        <f t="shared" si="9"/>
        <v>3.9</v>
      </c>
      <c r="AL29" s="52" t="str">
        <f t="shared" si="9"/>
        <v/>
      </c>
      <c r="AM29" s="52">
        <f t="shared" si="9"/>
        <v>3.9</v>
      </c>
      <c r="AN29" s="52">
        <f t="shared" si="9"/>
        <v>3.9</v>
      </c>
      <c r="AO29" s="52" t="str">
        <f t="shared" si="9"/>
        <v/>
      </c>
      <c r="AP29" s="52" t="str">
        <f t="shared" si="9"/>
        <v/>
      </c>
      <c r="AQ29" s="52">
        <f t="shared" si="9"/>
        <v>3.9</v>
      </c>
      <c r="AR29" s="52">
        <f t="shared" si="9"/>
        <v>7.2</v>
      </c>
      <c r="AS29" s="52">
        <f t="shared" si="9"/>
        <v>3.9</v>
      </c>
      <c r="AT29" s="52" t="str">
        <f t="shared" si="10"/>
        <v/>
      </c>
      <c r="AU29" s="52" t="str">
        <f t="shared" si="10"/>
        <v/>
      </c>
      <c r="AV29" s="82">
        <f t="shared" si="8"/>
        <v>49.599999999999994</v>
      </c>
      <c r="AW29" s="68">
        <f t="shared" si="5"/>
        <v>123.99999999999999</v>
      </c>
      <c r="AX29" s="68">
        <f t="shared" si="6"/>
        <v>82.666666666666657</v>
      </c>
      <c r="AY29" s="42"/>
      <c r="AZ29" s="4">
        <v>19</v>
      </c>
      <c r="BA29" s="5">
        <v>30.6</v>
      </c>
      <c r="BB29" s="5"/>
      <c r="BC29" s="43"/>
    </row>
    <row r="30" spans="2:55" ht="15" customHeight="1" thickBot="1" x14ac:dyDescent="0.25">
      <c r="B30">
        <f t="shared" si="2"/>
        <v>27</v>
      </c>
      <c r="C30" s="54"/>
      <c r="D30" s="55">
        <v>3</v>
      </c>
      <c r="E30" s="55">
        <v>3</v>
      </c>
      <c r="F30" s="55"/>
      <c r="G30" s="55"/>
      <c r="H30" s="55">
        <v>2</v>
      </c>
      <c r="I30" s="55"/>
      <c r="J30" s="56">
        <v>2</v>
      </c>
      <c r="K30" s="57"/>
      <c r="L30" s="56">
        <v>2</v>
      </c>
      <c r="M30" s="56"/>
      <c r="N30" s="56">
        <v>2</v>
      </c>
      <c r="O30" s="56"/>
      <c r="P30" s="56">
        <v>2</v>
      </c>
      <c r="Q30" s="56">
        <v>2</v>
      </c>
      <c r="R30" s="56"/>
      <c r="S30" s="56"/>
      <c r="T30" s="57">
        <v>3</v>
      </c>
      <c r="U30" s="57">
        <v>4</v>
      </c>
      <c r="V30" s="57">
        <v>2</v>
      </c>
      <c r="W30" s="58"/>
      <c r="X30" s="59"/>
      <c r="Y30" s="85">
        <f t="shared" si="3"/>
        <v>27</v>
      </c>
      <c r="Z30" s="61" t="str">
        <f t="shared" si="7"/>
        <v/>
      </c>
      <c r="AA30" s="61">
        <f t="shared" si="7"/>
        <v>5.6</v>
      </c>
      <c r="AB30" s="61">
        <f t="shared" si="7"/>
        <v>5.6</v>
      </c>
      <c r="AC30" s="61" t="str">
        <f t="shared" si="7"/>
        <v/>
      </c>
      <c r="AD30" s="61" t="str">
        <f t="shared" si="9"/>
        <v/>
      </c>
      <c r="AE30" s="61">
        <f t="shared" si="9"/>
        <v>3.9</v>
      </c>
      <c r="AF30" s="61" t="str">
        <f t="shared" si="9"/>
        <v/>
      </c>
      <c r="AG30" s="62">
        <f t="shared" si="9"/>
        <v>3.9</v>
      </c>
      <c r="AH30" s="62" t="str">
        <f t="shared" si="9"/>
        <v/>
      </c>
      <c r="AI30" s="62">
        <f t="shared" si="9"/>
        <v>3.9</v>
      </c>
      <c r="AJ30" s="62" t="str">
        <f t="shared" si="9"/>
        <v/>
      </c>
      <c r="AK30" s="62">
        <f t="shared" si="9"/>
        <v>3.9</v>
      </c>
      <c r="AL30" s="62" t="str">
        <f t="shared" si="9"/>
        <v/>
      </c>
      <c r="AM30" s="62">
        <f t="shared" si="9"/>
        <v>3.9</v>
      </c>
      <c r="AN30" s="62">
        <f t="shared" si="9"/>
        <v>3.9</v>
      </c>
      <c r="AO30" s="62" t="str">
        <f t="shared" si="9"/>
        <v/>
      </c>
      <c r="AP30" s="62" t="str">
        <f t="shared" si="9"/>
        <v/>
      </c>
      <c r="AQ30" s="62">
        <f t="shared" si="9"/>
        <v>5.6</v>
      </c>
      <c r="AR30" s="62">
        <f t="shared" si="9"/>
        <v>7.2</v>
      </c>
      <c r="AS30" s="62">
        <f t="shared" si="9"/>
        <v>3.9</v>
      </c>
      <c r="AT30" s="62" t="str">
        <f t="shared" si="10"/>
        <v/>
      </c>
      <c r="AU30" s="62" t="str">
        <f t="shared" si="10"/>
        <v/>
      </c>
      <c r="AV30" s="86">
        <f t="shared" si="8"/>
        <v>51.3</v>
      </c>
      <c r="AW30" s="63">
        <f t="shared" si="5"/>
        <v>128.24999999999997</v>
      </c>
      <c r="AX30" s="63">
        <f t="shared" si="6"/>
        <v>85.5</v>
      </c>
      <c r="AY30" s="42"/>
      <c r="AZ30" s="4">
        <v>20</v>
      </c>
      <c r="BA30" s="5">
        <v>32.1</v>
      </c>
      <c r="BB30" s="5"/>
      <c r="BC30" s="43"/>
    </row>
    <row r="31" spans="2:55" ht="15" customHeight="1" x14ac:dyDescent="0.2">
      <c r="B31">
        <f t="shared" si="2"/>
        <v>28</v>
      </c>
      <c r="C31" s="33"/>
      <c r="D31" s="34">
        <v>3</v>
      </c>
      <c r="E31" s="34">
        <v>3</v>
      </c>
      <c r="F31" s="34"/>
      <c r="G31" s="34"/>
      <c r="H31" s="34">
        <v>2</v>
      </c>
      <c r="I31" s="34"/>
      <c r="J31" s="35">
        <v>2</v>
      </c>
      <c r="K31" s="35"/>
      <c r="L31" s="35">
        <v>2</v>
      </c>
      <c r="M31" s="35"/>
      <c r="N31" s="35">
        <v>2</v>
      </c>
      <c r="O31" s="35"/>
      <c r="P31" s="35">
        <v>2</v>
      </c>
      <c r="Q31" s="35">
        <v>2</v>
      </c>
      <c r="R31" s="35"/>
      <c r="S31" s="35"/>
      <c r="T31" s="35">
        <v>4</v>
      </c>
      <c r="U31" s="35">
        <v>4</v>
      </c>
      <c r="V31" s="35">
        <v>2</v>
      </c>
      <c r="W31" s="34"/>
      <c r="X31" s="36"/>
      <c r="Y31" s="87">
        <f t="shared" si="3"/>
        <v>28</v>
      </c>
      <c r="Z31" s="64" t="str">
        <f t="shared" si="7"/>
        <v/>
      </c>
      <c r="AA31" s="64">
        <f t="shared" si="7"/>
        <v>5.6</v>
      </c>
      <c r="AB31" s="64">
        <f t="shared" si="7"/>
        <v>5.6</v>
      </c>
      <c r="AC31" s="64" t="str">
        <f t="shared" si="7"/>
        <v/>
      </c>
      <c r="AD31" s="64" t="str">
        <f t="shared" si="9"/>
        <v/>
      </c>
      <c r="AE31" s="64">
        <f t="shared" si="9"/>
        <v>3.9</v>
      </c>
      <c r="AF31" s="64" t="str">
        <f t="shared" si="9"/>
        <v/>
      </c>
      <c r="AG31" s="65">
        <f t="shared" si="9"/>
        <v>3.9</v>
      </c>
      <c r="AH31" s="65" t="str">
        <f t="shared" si="9"/>
        <v/>
      </c>
      <c r="AI31" s="65">
        <f t="shared" si="9"/>
        <v>3.9</v>
      </c>
      <c r="AJ31" s="65" t="str">
        <f t="shared" si="9"/>
        <v/>
      </c>
      <c r="AK31" s="65">
        <f t="shared" si="9"/>
        <v>3.9</v>
      </c>
      <c r="AL31" s="65" t="str">
        <f t="shared" si="9"/>
        <v/>
      </c>
      <c r="AM31" s="65">
        <f t="shared" si="9"/>
        <v>3.9</v>
      </c>
      <c r="AN31" s="65">
        <f t="shared" si="9"/>
        <v>3.9</v>
      </c>
      <c r="AO31" s="65" t="str">
        <f t="shared" si="9"/>
        <v/>
      </c>
      <c r="AP31" s="65" t="str">
        <f t="shared" si="9"/>
        <v/>
      </c>
      <c r="AQ31" s="65">
        <f t="shared" si="9"/>
        <v>7.2</v>
      </c>
      <c r="AR31" s="65">
        <f t="shared" si="9"/>
        <v>7.2</v>
      </c>
      <c r="AS31" s="65">
        <f t="shared" si="9"/>
        <v>3.9</v>
      </c>
      <c r="AT31" s="65" t="str">
        <f t="shared" si="10"/>
        <v/>
      </c>
      <c r="AU31" s="65" t="str">
        <f t="shared" si="10"/>
        <v/>
      </c>
      <c r="AV31" s="88">
        <f t="shared" si="8"/>
        <v>52.9</v>
      </c>
      <c r="AW31" s="40">
        <f t="shared" si="5"/>
        <v>132.25</v>
      </c>
      <c r="AX31" s="40">
        <f t="shared" si="6"/>
        <v>88.166666666666671</v>
      </c>
      <c r="AY31" s="42"/>
      <c r="AZ31" s="4">
        <v>21</v>
      </c>
      <c r="BA31" s="5">
        <v>33.6</v>
      </c>
      <c r="BB31" s="5"/>
      <c r="BC31" s="43"/>
    </row>
    <row r="32" spans="2:55" ht="15" customHeight="1" x14ac:dyDescent="0.2">
      <c r="B32">
        <f t="shared" si="2"/>
        <v>29</v>
      </c>
      <c r="C32" s="44"/>
      <c r="D32" s="45">
        <v>3</v>
      </c>
      <c r="E32" s="45">
        <v>3</v>
      </c>
      <c r="F32" s="45"/>
      <c r="G32" s="45"/>
      <c r="H32" s="45">
        <v>2</v>
      </c>
      <c r="I32" s="45"/>
      <c r="J32" s="46">
        <v>2</v>
      </c>
      <c r="K32" s="46"/>
      <c r="L32" s="46">
        <v>2</v>
      </c>
      <c r="M32" s="46"/>
      <c r="N32" s="46">
        <v>2</v>
      </c>
      <c r="O32" s="46"/>
      <c r="P32" s="46">
        <v>2</v>
      </c>
      <c r="Q32" s="46">
        <v>2</v>
      </c>
      <c r="R32" s="46"/>
      <c r="S32" s="46">
        <v>2</v>
      </c>
      <c r="T32" s="46">
        <v>3</v>
      </c>
      <c r="U32" s="46">
        <v>4</v>
      </c>
      <c r="V32" s="46">
        <v>2</v>
      </c>
      <c r="W32" s="45"/>
      <c r="X32" s="67"/>
      <c r="Y32" s="81">
        <f t="shared" si="3"/>
        <v>29</v>
      </c>
      <c r="Z32" s="51" t="str">
        <f t="shared" si="7"/>
        <v/>
      </c>
      <c r="AA32" s="51">
        <f t="shared" si="7"/>
        <v>5.6</v>
      </c>
      <c r="AB32" s="51">
        <f t="shared" si="7"/>
        <v>5.6</v>
      </c>
      <c r="AC32" s="51" t="str">
        <f t="shared" si="7"/>
        <v/>
      </c>
      <c r="AD32" s="51" t="str">
        <f t="shared" si="9"/>
        <v/>
      </c>
      <c r="AE32" s="51">
        <f t="shared" si="9"/>
        <v>3.9</v>
      </c>
      <c r="AF32" s="51" t="str">
        <f t="shared" si="9"/>
        <v/>
      </c>
      <c r="AG32" s="52">
        <f t="shared" si="9"/>
        <v>3.9</v>
      </c>
      <c r="AH32" s="52" t="str">
        <f t="shared" si="9"/>
        <v/>
      </c>
      <c r="AI32" s="52">
        <f t="shared" si="9"/>
        <v>3.9</v>
      </c>
      <c r="AJ32" s="52" t="str">
        <f t="shared" si="9"/>
        <v/>
      </c>
      <c r="AK32" s="52">
        <f t="shared" si="9"/>
        <v>3.9</v>
      </c>
      <c r="AL32" s="52" t="str">
        <f t="shared" si="9"/>
        <v/>
      </c>
      <c r="AM32" s="52">
        <f t="shared" si="9"/>
        <v>3.9</v>
      </c>
      <c r="AN32" s="52">
        <f t="shared" si="9"/>
        <v>3.9</v>
      </c>
      <c r="AO32" s="52" t="str">
        <f t="shared" si="9"/>
        <v/>
      </c>
      <c r="AP32" s="52">
        <f t="shared" si="9"/>
        <v>3.9</v>
      </c>
      <c r="AQ32" s="52">
        <f t="shared" si="9"/>
        <v>5.6</v>
      </c>
      <c r="AR32" s="52">
        <f t="shared" si="9"/>
        <v>7.2</v>
      </c>
      <c r="AS32" s="52">
        <f t="shared" si="9"/>
        <v>3.9</v>
      </c>
      <c r="AT32" s="52" t="str">
        <f t="shared" si="10"/>
        <v/>
      </c>
      <c r="AU32" s="52" t="str">
        <f t="shared" si="10"/>
        <v/>
      </c>
      <c r="AV32" s="89">
        <f t="shared" si="8"/>
        <v>55.199999999999996</v>
      </c>
      <c r="AW32" s="53">
        <f t="shared" si="5"/>
        <v>137.99999999999997</v>
      </c>
      <c r="AX32" s="53">
        <f t="shared" si="6"/>
        <v>92</v>
      </c>
      <c r="AY32" s="42"/>
      <c r="AZ32" s="4">
        <v>22</v>
      </c>
      <c r="BA32" s="5">
        <v>35</v>
      </c>
      <c r="BB32" s="5"/>
      <c r="BC32" s="43"/>
    </row>
    <row r="33" spans="2:55" ht="15" customHeight="1" x14ac:dyDescent="0.2">
      <c r="B33">
        <f t="shared" si="2"/>
        <v>30</v>
      </c>
      <c r="C33" s="44"/>
      <c r="D33" s="45">
        <v>3</v>
      </c>
      <c r="E33" s="45">
        <v>3</v>
      </c>
      <c r="F33" s="45"/>
      <c r="G33" s="45"/>
      <c r="H33" s="90">
        <v>2</v>
      </c>
      <c r="I33" s="45"/>
      <c r="J33" s="45">
        <v>2</v>
      </c>
      <c r="K33" s="47"/>
      <c r="L33" s="46">
        <v>2</v>
      </c>
      <c r="M33" s="46"/>
      <c r="N33" s="46">
        <v>2</v>
      </c>
      <c r="O33" s="46"/>
      <c r="P33" s="46">
        <v>2</v>
      </c>
      <c r="Q33" s="46">
        <v>2</v>
      </c>
      <c r="R33" s="46"/>
      <c r="S33" s="47">
        <v>2</v>
      </c>
      <c r="T33" s="47">
        <v>4</v>
      </c>
      <c r="U33" s="45">
        <v>4</v>
      </c>
      <c r="V33" s="45">
        <v>2</v>
      </c>
      <c r="W33" s="45"/>
      <c r="X33" s="67"/>
      <c r="Y33" s="81">
        <f t="shared" si="3"/>
        <v>30</v>
      </c>
      <c r="Z33" s="51" t="str">
        <f t="shared" si="7"/>
        <v/>
      </c>
      <c r="AA33" s="51">
        <f t="shared" si="7"/>
        <v>5.6</v>
      </c>
      <c r="AB33" s="51">
        <f t="shared" si="7"/>
        <v>5.6</v>
      </c>
      <c r="AC33" s="51" t="str">
        <f t="shared" si="7"/>
        <v/>
      </c>
      <c r="AD33" s="51" t="str">
        <f t="shared" si="9"/>
        <v/>
      </c>
      <c r="AE33" s="51">
        <f t="shared" si="9"/>
        <v>3.9</v>
      </c>
      <c r="AF33" s="51" t="str">
        <f t="shared" si="9"/>
        <v/>
      </c>
      <c r="AG33" s="52">
        <f t="shared" si="9"/>
        <v>3.9</v>
      </c>
      <c r="AH33" s="52" t="str">
        <f t="shared" si="9"/>
        <v/>
      </c>
      <c r="AI33" s="52">
        <f t="shared" si="9"/>
        <v>3.9</v>
      </c>
      <c r="AJ33" s="52" t="str">
        <f t="shared" si="9"/>
        <v/>
      </c>
      <c r="AK33" s="52">
        <f t="shared" si="9"/>
        <v>3.9</v>
      </c>
      <c r="AL33" s="52" t="str">
        <f t="shared" si="9"/>
        <v/>
      </c>
      <c r="AM33" s="52">
        <f t="shared" si="9"/>
        <v>3.9</v>
      </c>
      <c r="AN33" s="52">
        <f t="shared" si="9"/>
        <v>3.9</v>
      </c>
      <c r="AO33" s="52" t="str">
        <f t="shared" si="9"/>
        <v/>
      </c>
      <c r="AP33" s="52">
        <f t="shared" si="9"/>
        <v>3.9</v>
      </c>
      <c r="AQ33" s="52">
        <f t="shared" si="9"/>
        <v>7.2</v>
      </c>
      <c r="AR33" s="52">
        <f t="shared" si="9"/>
        <v>7.2</v>
      </c>
      <c r="AS33" s="52">
        <f t="shared" ref="AS33:AU96" si="11">IF(V33=0,"",VLOOKUP(V33,$AZ$6:$BA$41,2))</f>
        <v>3.9</v>
      </c>
      <c r="AT33" s="52" t="str">
        <f t="shared" si="10"/>
        <v/>
      </c>
      <c r="AU33" s="52" t="str">
        <f t="shared" si="10"/>
        <v/>
      </c>
      <c r="AV33" s="89">
        <f t="shared" si="8"/>
        <v>56.8</v>
      </c>
      <c r="AW33" s="68">
        <f t="shared" si="5"/>
        <v>141.99999999999997</v>
      </c>
      <c r="AX33" s="68">
        <f t="shared" si="6"/>
        <v>94.666666666666671</v>
      </c>
      <c r="AY33" s="42"/>
      <c r="AZ33" s="4">
        <v>23</v>
      </c>
      <c r="BA33" s="5">
        <v>36.6</v>
      </c>
      <c r="BB33" s="5"/>
      <c r="BC33" s="43"/>
    </row>
    <row r="34" spans="2:55" ht="15" customHeight="1" x14ac:dyDescent="0.2">
      <c r="B34" s="91">
        <f t="shared" si="2"/>
        <v>31</v>
      </c>
      <c r="C34" s="44"/>
      <c r="D34" s="45">
        <v>3</v>
      </c>
      <c r="E34" s="45">
        <v>3</v>
      </c>
      <c r="F34" s="45"/>
      <c r="G34" s="45"/>
      <c r="H34" s="45">
        <v>2</v>
      </c>
      <c r="I34" s="45"/>
      <c r="J34" s="46">
        <v>2</v>
      </c>
      <c r="K34" s="46"/>
      <c r="L34" s="46">
        <v>2</v>
      </c>
      <c r="M34" s="46"/>
      <c r="N34" s="46">
        <v>2</v>
      </c>
      <c r="O34" s="46"/>
      <c r="P34" s="46">
        <v>2</v>
      </c>
      <c r="Q34" s="46">
        <v>2</v>
      </c>
      <c r="R34" s="46"/>
      <c r="S34" s="46">
        <v>2</v>
      </c>
      <c r="T34" s="46">
        <v>4</v>
      </c>
      <c r="U34" s="46">
        <v>5</v>
      </c>
      <c r="V34" s="46">
        <v>2</v>
      </c>
      <c r="W34" s="45"/>
      <c r="X34" s="67"/>
      <c r="Y34" s="81">
        <f t="shared" si="3"/>
        <v>31</v>
      </c>
      <c r="Z34" s="51" t="str">
        <f t="shared" si="7"/>
        <v/>
      </c>
      <c r="AA34" s="51">
        <f t="shared" si="7"/>
        <v>5.6</v>
      </c>
      <c r="AB34" s="51">
        <f t="shared" si="7"/>
        <v>5.6</v>
      </c>
      <c r="AC34" s="51" t="str">
        <f t="shared" si="7"/>
        <v/>
      </c>
      <c r="AD34" s="51" t="str">
        <f t="shared" si="7"/>
        <v/>
      </c>
      <c r="AE34" s="51">
        <f t="shared" si="7"/>
        <v>3.9</v>
      </c>
      <c r="AF34" s="51" t="str">
        <f t="shared" si="7"/>
        <v/>
      </c>
      <c r="AG34" s="52">
        <f t="shared" si="7"/>
        <v>3.9</v>
      </c>
      <c r="AH34" s="52" t="str">
        <f t="shared" si="7"/>
        <v/>
      </c>
      <c r="AI34" s="52">
        <f t="shared" si="7"/>
        <v>3.9</v>
      </c>
      <c r="AJ34" s="52" t="str">
        <f t="shared" si="7"/>
        <v/>
      </c>
      <c r="AK34" s="52">
        <f t="shared" si="7"/>
        <v>3.9</v>
      </c>
      <c r="AL34" s="52" t="str">
        <f t="shared" si="7"/>
        <v/>
      </c>
      <c r="AM34" s="52">
        <f t="shared" si="7"/>
        <v>3.9</v>
      </c>
      <c r="AN34" s="52">
        <f t="shared" si="7"/>
        <v>3.9</v>
      </c>
      <c r="AO34" s="52" t="str">
        <f t="shared" si="7"/>
        <v/>
      </c>
      <c r="AP34" s="52">
        <f t="shared" ref="AP34:AU97" si="12">IF(S34=0,"",VLOOKUP(S34,$AZ$6:$BA$41,2))</f>
        <v>3.9</v>
      </c>
      <c r="AQ34" s="52">
        <f t="shared" si="12"/>
        <v>7.2</v>
      </c>
      <c r="AR34" s="52">
        <f t="shared" si="12"/>
        <v>8.8000000000000007</v>
      </c>
      <c r="AS34" s="52">
        <f t="shared" si="11"/>
        <v>3.9</v>
      </c>
      <c r="AT34" s="52" t="str">
        <f t="shared" si="10"/>
        <v/>
      </c>
      <c r="AU34" s="52" t="str">
        <f t="shared" si="10"/>
        <v/>
      </c>
      <c r="AV34" s="82">
        <f t="shared" si="8"/>
        <v>58.4</v>
      </c>
      <c r="AW34" s="68">
        <f t="shared" si="5"/>
        <v>146</v>
      </c>
      <c r="AX34" s="68">
        <f t="shared" si="6"/>
        <v>97.333333333333329</v>
      </c>
      <c r="AY34" s="42"/>
      <c r="AZ34" s="4">
        <v>24</v>
      </c>
      <c r="BA34" s="5">
        <v>38.1</v>
      </c>
      <c r="BB34" s="5"/>
      <c r="BC34" s="43"/>
    </row>
    <row r="35" spans="2:55" ht="15" customHeight="1" thickBot="1" x14ac:dyDescent="0.25">
      <c r="B35" s="75">
        <f t="shared" si="2"/>
        <v>32</v>
      </c>
      <c r="C35" s="92"/>
      <c r="D35" s="93">
        <v>3</v>
      </c>
      <c r="E35" s="93">
        <v>3</v>
      </c>
      <c r="F35" s="84"/>
      <c r="G35" s="84"/>
      <c r="H35" s="84">
        <v>2</v>
      </c>
      <c r="I35" s="84"/>
      <c r="J35" s="78">
        <v>2</v>
      </c>
      <c r="K35" s="78"/>
      <c r="L35" s="78">
        <v>2</v>
      </c>
      <c r="M35" s="78"/>
      <c r="N35" s="78">
        <v>2</v>
      </c>
      <c r="O35" s="78"/>
      <c r="P35" s="78">
        <v>2</v>
      </c>
      <c r="Q35" s="78">
        <v>2</v>
      </c>
      <c r="R35" s="78"/>
      <c r="S35" s="78">
        <v>2</v>
      </c>
      <c r="T35" s="78">
        <v>5</v>
      </c>
      <c r="U35" s="94">
        <v>5</v>
      </c>
      <c r="V35" s="94">
        <v>2</v>
      </c>
      <c r="W35" s="93"/>
      <c r="X35" s="95"/>
      <c r="Y35" s="96">
        <f t="shared" si="3"/>
        <v>32</v>
      </c>
      <c r="Z35" s="61" t="str">
        <f t="shared" si="7"/>
        <v/>
      </c>
      <c r="AA35" s="61">
        <f t="shared" si="7"/>
        <v>5.6</v>
      </c>
      <c r="AB35" s="61">
        <f t="shared" si="7"/>
        <v>5.6</v>
      </c>
      <c r="AC35" s="61" t="str">
        <f t="shared" si="7"/>
        <v/>
      </c>
      <c r="AD35" s="61" t="str">
        <f t="shared" si="7"/>
        <v/>
      </c>
      <c r="AE35" s="61">
        <f t="shared" si="7"/>
        <v>3.9</v>
      </c>
      <c r="AF35" s="61" t="str">
        <f t="shared" si="7"/>
        <v/>
      </c>
      <c r="AG35" s="62">
        <f t="shared" si="7"/>
        <v>3.9</v>
      </c>
      <c r="AH35" s="62" t="str">
        <f t="shared" si="7"/>
        <v/>
      </c>
      <c r="AI35" s="62">
        <f t="shared" si="7"/>
        <v>3.9</v>
      </c>
      <c r="AJ35" s="62" t="str">
        <f t="shared" si="7"/>
        <v/>
      </c>
      <c r="AK35" s="62">
        <f t="shared" si="7"/>
        <v>3.9</v>
      </c>
      <c r="AL35" s="62" t="str">
        <f t="shared" si="7"/>
        <v/>
      </c>
      <c r="AM35" s="62">
        <f t="shared" si="7"/>
        <v>3.9</v>
      </c>
      <c r="AN35" s="62">
        <f t="shared" si="7"/>
        <v>3.9</v>
      </c>
      <c r="AO35" s="62" t="str">
        <f t="shared" si="7"/>
        <v/>
      </c>
      <c r="AP35" s="62">
        <f t="shared" si="12"/>
        <v>3.9</v>
      </c>
      <c r="AQ35" s="62">
        <f t="shared" si="12"/>
        <v>8.8000000000000007</v>
      </c>
      <c r="AR35" s="62">
        <f t="shared" si="12"/>
        <v>8.8000000000000007</v>
      </c>
      <c r="AS35" s="62">
        <f t="shared" si="11"/>
        <v>3.9</v>
      </c>
      <c r="AT35" s="62" t="str">
        <f t="shared" si="10"/>
        <v/>
      </c>
      <c r="AU35" s="62" t="str">
        <f t="shared" si="10"/>
        <v/>
      </c>
      <c r="AV35" s="86">
        <f t="shared" si="8"/>
        <v>59.999999999999993</v>
      </c>
      <c r="AW35" s="63">
        <f t="shared" si="5"/>
        <v>149.99999999999997</v>
      </c>
      <c r="AX35" s="63">
        <f t="shared" si="6"/>
        <v>99.999999999999986</v>
      </c>
      <c r="AY35" s="42"/>
      <c r="AZ35" s="4">
        <v>25</v>
      </c>
      <c r="BA35" s="5">
        <v>39.5</v>
      </c>
      <c r="BB35" s="5"/>
      <c r="BC35" s="43"/>
    </row>
    <row r="36" spans="2:55" ht="15" customHeight="1" x14ac:dyDescent="0.2">
      <c r="B36">
        <f t="shared" si="2"/>
        <v>33</v>
      </c>
      <c r="C36" s="33">
        <v>2</v>
      </c>
      <c r="D36" s="34">
        <v>3</v>
      </c>
      <c r="E36" s="34">
        <v>3</v>
      </c>
      <c r="F36" s="34"/>
      <c r="G36" s="34"/>
      <c r="H36" s="34">
        <v>2</v>
      </c>
      <c r="I36" s="34"/>
      <c r="J36" s="35">
        <v>2</v>
      </c>
      <c r="K36" s="35"/>
      <c r="L36" s="35">
        <v>2</v>
      </c>
      <c r="M36" s="35"/>
      <c r="N36" s="35">
        <v>2</v>
      </c>
      <c r="O36" s="35"/>
      <c r="P36" s="35">
        <v>2</v>
      </c>
      <c r="Q36" s="35">
        <v>2</v>
      </c>
      <c r="R36" s="35"/>
      <c r="S36" s="35">
        <v>2</v>
      </c>
      <c r="T36" s="35">
        <v>5</v>
      </c>
      <c r="U36" s="35">
        <v>4</v>
      </c>
      <c r="V36" s="35">
        <v>2</v>
      </c>
      <c r="W36" s="34"/>
      <c r="X36" s="36"/>
      <c r="Y36" s="87">
        <f t="shared" si="3"/>
        <v>33</v>
      </c>
      <c r="Z36" s="38">
        <f t="shared" si="7"/>
        <v>3.9</v>
      </c>
      <c r="AA36" s="38">
        <f t="shared" si="7"/>
        <v>5.6</v>
      </c>
      <c r="AB36" s="38">
        <f t="shared" si="7"/>
        <v>5.6</v>
      </c>
      <c r="AC36" s="38" t="str">
        <f t="shared" si="7"/>
        <v/>
      </c>
      <c r="AD36" s="38" t="str">
        <f t="shared" si="7"/>
        <v/>
      </c>
      <c r="AE36" s="38">
        <f t="shared" si="7"/>
        <v>3.9</v>
      </c>
      <c r="AF36" s="38" t="str">
        <f t="shared" si="7"/>
        <v/>
      </c>
      <c r="AG36" s="39">
        <f t="shared" si="7"/>
        <v>3.9</v>
      </c>
      <c r="AH36" s="39" t="str">
        <f t="shared" si="7"/>
        <v/>
      </c>
      <c r="AI36" s="39">
        <f t="shared" si="7"/>
        <v>3.9</v>
      </c>
      <c r="AJ36" s="39" t="str">
        <f t="shared" si="7"/>
        <v/>
      </c>
      <c r="AK36" s="39">
        <f t="shared" si="7"/>
        <v>3.9</v>
      </c>
      <c r="AL36" s="39" t="str">
        <f t="shared" si="7"/>
        <v/>
      </c>
      <c r="AM36" s="39">
        <f t="shared" si="7"/>
        <v>3.9</v>
      </c>
      <c r="AN36" s="39">
        <f t="shared" si="7"/>
        <v>3.9</v>
      </c>
      <c r="AO36" s="39" t="str">
        <f t="shared" si="7"/>
        <v/>
      </c>
      <c r="AP36" s="39">
        <f t="shared" si="12"/>
        <v>3.9</v>
      </c>
      <c r="AQ36" s="39">
        <f t="shared" si="12"/>
        <v>8.8000000000000007</v>
      </c>
      <c r="AR36" s="39">
        <f t="shared" si="12"/>
        <v>7.2</v>
      </c>
      <c r="AS36" s="39">
        <f t="shared" si="11"/>
        <v>3.9</v>
      </c>
      <c r="AT36" s="39" t="str">
        <f t="shared" si="10"/>
        <v/>
      </c>
      <c r="AU36" s="39" t="str">
        <f t="shared" si="10"/>
        <v/>
      </c>
      <c r="AV36" s="88">
        <f t="shared" si="8"/>
        <v>62.29999999999999</v>
      </c>
      <c r="AW36" s="40">
        <f t="shared" si="5"/>
        <v>155.74999999999997</v>
      </c>
      <c r="AX36" s="40">
        <f t="shared" si="6"/>
        <v>103.83333333333331</v>
      </c>
      <c r="AY36" s="42"/>
      <c r="AZ36" s="4">
        <v>26</v>
      </c>
      <c r="BA36" s="5">
        <v>41</v>
      </c>
      <c r="BB36" s="5"/>
      <c r="BC36" s="43"/>
    </row>
    <row r="37" spans="2:55" ht="15" customHeight="1" x14ac:dyDescent="0.2">
      <c r="B37">
        <f t="shared" si="2"/>
        <v>34</v>
      </c>
      <c r="C37" s="44">
        <v>2</v>
      </c>
      <c r="D37" s="45">
        <v>3</v>
      </c>
      <c r="E37" s="45">
        <v>3</v>
      </c>
      <c r="F37" s="45">
        <v>2</v>
      </c>
      <c r="G37" s="45"/>
      <c r="H37" s="45">
        <v>2</v>
      </c>
      <c r="I37" s="45"/>
      <c r="J37" s="46">
        <v>2</v>
      </c>
      <c r="K37" s="47"/>
      <c r="L37" s="46">
        <v>2</v>
      </c>
      <c r="M37" s="46"/>
      <c r="N37" s="46">
        <v>2</v>
      </c>
      <c r="O37" s="46"/>
      <c r="P37" s="46">
        <v>2</v>
      </c>
      <c r="Q37" s="46">
        <v>2</v>
      </c>
      <c r="R37" s="46"/>
      <c r="S37" s="47">
        <v>2</v>
      </c>
      <c r="T37" s="47">
        <v>4</v>
      </c>
      <c r="U37" s="47">
        <v>4</v>
      </c>
      <c r="V37" s="47">
        <v>2</v>
      </c>
      <c r="W37" s="48"/>
      <c r="X37" s="49"/>
      <c r="Y37" s="81">
        <f t="shared" si="3"/>
        <v>34</v>
      </c>
      <c r="Z37" s="51">
        <f t="shared" si="7"/>
        <v>3.9</v>
      </c>
      <c r="AA37" s="51">
        <f t="shared" si="7"/>
        <v>5.6</v>
      </c>
      <c r="AB37" s="51">
        <f t="shared" si="7"/>
        <v>5.6</v>
      </c>
      <c r="AC37" s="51">
        <f t="shared" si="7"/>
        <v>3.9</v>
      </c>
      <c r="AD37" s="51" t="str">
        <f t="shared" si="7"/>
        <v/>
      </c>
      <c r="AE37" s="51">
        <f t="shared" si="7"/>
        <v>3.9</v>
      </c>
      <c r="AF37" s="51" t="str">
        <f t="shared" si="7"/>
        <v/>
      </c>
      <c r="AG37" s="52">
        <f t="shared" si="7"/>
        <v>3.9</v>
      </c>
      <c r="AH37" s="52" t="str">
        <f t="shared" si="7"/>
        <v/>
      </c>
      <c r="AI37" s="52">
        <f t="shared" si="7"/>
        <v>3.9</v>
      </c>
      <c r="AJ37" s="52" t="str">
        <f t="shared" si="7"/>
        <v/>
      </c>
      <c r="AK37" s="52">
        <f t="shared" si="7"/>
        <v>3.9</v>
      </c>
      <c r="AL37" s="52" t="str">
        <f t="shared" si="7"/>
        <v/>
      </c>
      <c r="AM37" s="52">
        <f t="shared" si="7"/>
        <v>3.9</v>
      </c>
      <c r="AN37" s="52">
        <f t="shared" si="7"/>
        <v>3.9</v>
      </c>
      <c r="AO37" s="52" t="str">
        <f t="shared" si="7"/>
        <v/>
      </c>
      <c r="AP37" s="52">
        <f t="shared" si="12"/>
        <v>3.9</v>
      </c>
      <c r="AQ37" s="52">
        <f t="shared" si="12"/>
        <v>7.2</v>
      </c>
      <c r="AR37" s="52">
        <f t="shared" si="12"/>
        <v>7.2</v>
      </c>
      <c r="AS37" s="52">
        <f t="shared" si="11"/>
        <v>3.9</v>
      </c>
      <c r="AT37" s="52" t="str">
        <f t="shared" si="10"/>
        <v/>
      </c>
      <c r="AU37" s="52" t="str">
        <f t="shared" si="10"/>
        <v/>
      </c>
      <c r="AV37" s="82">
        <f t="shared" si="8"/>
        <v>64.599999999999994</v>
      </c>
      <c r="AW37" s="53">
        <f t="shared" si="5"/>
        <v>161.49999999999997</v>
      </c>
      <c r="AX37" s="53">
        <f t="shared" si="6"/>
        <v>107.66666666666666</v>
      </c>
      <c r="AY37" s="42"/>
      <c r="AZ37" s="4">
        <v>27</v>
      </c>
      <c r="BA37" s="5">
        <v>42.4</v>
      </c>
      <c r="BC37" s="43"/>
    </row>
    <row r="38" spans="2:55" ht="15" customHeight="1" x14ac:dyDescent="0.2">
      <c r="B38">
        <f t="shared" si="2"/>
        <v>35</v>
      </c>
      <c r="C38" s="44">
        <v>2</v>
      </c>
      <c r="D38" s="45">
        <v>3</v>
      </c>
      <c r="E38" s="45">
        <v>3</v>
      </c>
      <c r="F38" s="45">
        <v>2</v>
      </c>
      <c r="G38" s="45">
        <v>2</v>
      </c>
      <c r="H38" s="45">
        <v>2</v>
      </c>
      <c r="I38" s="45"/>
      <c r="J38" s="46">
        <v>2</v>
      </c>
      <c r="K38" s="47"/>
      <c r="L38" s="46">
        <v>2</v>
      </c>
      <c r="M38" s="46"/>
      <c r="N38" s="46">
        <v>2</v>
      </c>
      <c r="O38" s="46"/>
      <c r="P38" s="46">
        <v>2</v>
      </c>
      <c r="Q38" s="46">
        <v>2</v>
      </c>
      <c r="R38" s="46"/>
      <c r="S38" s="47">
        <v>2</v>
      </c>
      <c r="T38" s="47">
        <v>4</v>
      </c>
      <c r="U38" s="47">
        <v>3</v>
      </c>
      <c r="V38" s="47">
        <v>2</v>
      </c>
      <c r="W38" s="48"/>
      <c r="X38" s="49"/>
      <c r="Y38" s="81">
        <f t="shared" si="3"/>
        <v>35</v>
      </c>
      <c r="Z38" s="51">
        <f t="shared" si="7"/>
        <v>3.9</v>
      </c>
      <c r="AA38" s="51">
        <f t="shared" si="7"/>
        <v>5.6</v>
      </c>
      <c r="AB38" s="51">
        <f t="shared" si="7"/>
        <v>5.6</v>
      </c>
      <c r="AC38" s="51">
        <f t="shared" si="7"/>
        <v>3.9</v>
      </c>
      <c r="AD38" s="51">
        <f t="shared" si="7"/>
        <v>3.9</v>
      </c>
      <c r="AE38" s="51">
        <f t="shared" si="7"/>
        <v>3.9</v>
      </c>
      <c r="AF38" s="51" t="str">
        <f t="shared" si="7"/>
        <v/>
      </c>
      <c r="AG38" s="52">
        <f t="shared" si="7"/>
        <v>3.9</v>
      </c>
      <c r="AH38" s="52" t="str">
        <f t="shared" si="7"/>
        <v/>
      </c>
      <c r="AI38" s="52">
        <f t="shared" si="7"/>
        <v>3.9</v>
      </c>
      <c r="AJ38" s="52" t="str">
        <f t="shared" si="7"/>
        <v/>
      </c>
      <c r="AK38" s="52">
        <f t="shared" si="7"/>
        <v>3.9</v>
      </c>
      <c r="AL38" s="52" t="str">
        <f t="shared" si="7"/>
        <v/>
      </c>
      <c r="AM38" s="52">
        <f t="shared" si="7"/>
        <v>3.9</v>
      </c>
      <c r="AN38" s="52">
        <f t="shared" si="7"/>
        <v>3.9</v>
      </c>
      <c r="AO38" s="52" t="str">
        <f t="shared" si="7"/>
        <v/>
      </c>
      <c r="AP38" s="52">
        <f t="shared" si="12"/>
        <v>3.9</v>
      </c>
      <c r="AQ38" s="52">
        <f t="shared" si="12"/>
        <v>7.2</v>
      </c>
      <c r="AR38" s="52">
        <f t="shared" si="12"/>
        <v>5.6</v>
      </c>
      <c r="AS38" s="52">
        <f t="shared" si="11"/>
        <v>3.9</v>
      </c>
      <c r="AT38" s="52" t="str">
        <f t="shared" si="10"/>
        <v/>
      </c>
      <c r="AU38" s="52" t="str">
        <f t="shared" si="10"/>
        <v/>
      </c>
      <c r="AV38" s="82">
        <f t="shared" si="8"/>
        <v>66.899999999999991</v>
      </c>
      <c r="AW38" s="68">
        <f t="shared" si="5"/>
        <v>167.24999999999997</v>
      </c>
      <c r="AX38" s="68">
        <f t="shared" si="6"/>
        <v>111.49999999999999</v>
      </c>
      <c r="AY38" s="42"/>
      <c r="AZ38" s="4">
        <v>28</v>
      </c>
      <c r="BA38" s="5">
        <v>43.9</v>
      </c>
      <c r="BC38" s="43"/>
    </row>
    <row r="39" spans="2:55" ht="15" customHeight="1" x14ac:dyDescent="0.2">
      <c r="B39">
        <f t="shared" si="2"/>
        <v>36</v>
      </c>
      <c r="C39" s="44">
        <v>2</v>
      </c>
      <c r="D39" s="45">
        <v>3</v>
      </c>
      <c r="E39" s="45">
        <v>3</v>
      </c>
      <c r="F39" s="45">
        <v>2</v>
      </c>
      <c r="G39" s="45">
        <v>2</v>
      </c>
      <c r="H39" s="45">
        <v>2</v>
      </c>
      <c r="I39" s="45">
        <v>2</v>
      </c>
      <c r="J39" s="46">
        <v>2</v>
      </c>
      <c r="K39" s="47"/>
      <c r="L39" s="46">
        <v>2</v>
      </c>
      <c r="M39" s="46"/>
      <c r="N39" s="46">
        <v>2</v>
      </c>
      <c r="O39" s="46"/>
      <c r="P39" s="46">
        <v>2</v>
      </c>
      <c r="Q39" s="46">
        <v>2</v>
      </c>
      <c r="R39" s="46"/>
      <c r="S39" s="47">
        <v>2</v>
      </c>
      <c r="T39" s="47">
        <v>3</v>
      </c>
      <c r="U39" s="47">
        <v>3</v>
      </c>
      <c r="V39" s="47">
        <v>2</v>
      </c>
      <c r="W39" s="48"/>
      <c r="X39" s="49"/>
      <c r="Y39" s="81">
        <f t="shared" si="3"/>
        <v>36</v>
      </c>
      <c r="Z39" s="51">
        <f t="shared" si="7"/>
        <v>3.9</v>
      </c>
      <c r="AA39" s="51">
        <f t="shared" si="7"/>
        <v>5.6</v>
      </c>
      <c r="AB39" s="51">
        <f t="shared" si="7"/>
        <v>5.6</v>
      </c>
      <c r="AC39" s="51">
        <f t="shared" si="7"/>
        <v>3.9</v>
      </c>
      <c r="AD39" s="51">
        <f t="shared" si="7"/>
        <v>3.9</v>
      </c>
      <c r="AE39" s="51">
        <f t="shared" si="7"/>
        <v>3.9</v>
      </c>
      <c r="AF39" s="51">
        <f t="shared" si="7"/>
        <v>3.9</v>
      </c>
      <c r="AG39" s="52">
        <f t="shared" si="7"/>
        <v>3.9</v>
      </c>
      <c r="AH39" s="52" t="str">
        <f t="shared" si="7"/>
        <v/>
      </c>
      <c r="AI39" s="52">
        <f t="shared" si="7"/>
        <v>3.9</v>
      </c>
      <c r="AJ39" s="52" t="str">
        <f t="shared" si="7"/>
        <v/>
      </c>
      <c r="AK39" s="52">
        <f t="shared" si="7"/>
        <v>3.9</v>
      </c>
      <c r="AL39" s="52" t="str">
        <f t="shared" si="7"/>
        <v/>
      </c>
      <c r="AM39" s="52">
        <f t="shared" si="7"/>
        <v>3.9</v>
      </c>
      <c r="AN39" s="52">
        <f t="shared" si="7"/>
        <v>3.9</v>
      </c>
      <c r="AO39" s="52" t="str">
        <f t="shared" si="7"/>
        <v/>
      </c>
      <c r="AP39" s="52">
        <f t="shared" si="12"/>
        <v>3.9</v>
      </c>
      <c r="AQ39" s="52">
        <f t="shared" si="12"/>
        <v>5.6</v>
      </c>
      <c r="AR39" s="52">
        <f t="shared" si="12"/>
        <v>5.6</v>
      </c>
      <c r="AS39" s="52">
        <f t="shared" si="11"/>
        <v>3.9</v>
      </c>
      <c r="AT39" s="52" t="str">
        <f t="shared" si="10"/>
        <v/>
      </c>
      <c r="AU39" s="52" t="str">
        <f t="shared" si="10"/>
        <v/>
      </c>
      <c r="AV39" s="82">
        <f t="shared" si="8"/>
        <v>69.199999999999989</v>
      </c>
      <c r="AW39" s="68">
        <f t="shared" si="5"/>
        <v>172.99999999999997</v>
      </c>
      <c r="AX39" s="68">
        <f t="shared" si="6"/>
        <v>115.33333333333331</v>
      </c>
      <c r="AY39" s="42"/>
      <c r="AZ39" s="4">
        <v>29</v>
      </c>
      <c r="BA39" s="5">
        <v>45.4</v>
      </c>
      <c r="BC39" s="43"/>
    </row>
    <row r="40" spans="2:55" ht="15" customHeight="1" thickBot="1" x14ac:dyDescent="0.25">
      <c r="B40" s="75">
        <f t="shared" si="2"/>
        <v>37</v>
      </c>
      <c r="C40" s="92">
        <v>2</v>
      </c>
      <c r="D40" s="93">
        <v>3</v>
      </c>
      <c r="E40" s="93">
        <v>3</v>
      </c>
      <c r="F40" s="93">
        <v>2</v>
      </c>
      <c r="G40" s="93">
        <v>2</v>
      </c>
      <c r="H40" s="93">
        <v>2</v>
      </c>
      <c r="I40" s="93">
        <v>2</v>
      </c>
      <c r="J40" s="94">
        <v>2</v>
      </c>
      <c r="K40" s="97"/>
      <c r="L40" s="94">
        <v>2</v>
      </c>
      <c r="M40" s="94"/>
      <c r="N40" s="94">
        <v>2</v>
      </c>
      <c r="O40" s="94">
        <v>1</v>
      </c>
      <c r="P40" s="94">
        <v>2</v>
      </c>
      <c r="Q40" s="94">
        <v>2</v>
      </c>
      <c r="R40" s="94"/>
      <c r="S40" s="94">
        <v>2</v>
      </c>
      <c r="T40" s="97">
        <v>3</v>
      </c>
      <c r="U40" s="97">
        <v>3</v>
      </c>
      <c r="V40" s="97">
        <v>2</v>
      </c>
      <c r="W40" s="98"/>
      <c r="X40" s="99"/>
      <c r="Y40" s="96">
        <f t="shared" si="3"/>
        <v>37</v>
      </c>
      <c r="Z40" s="61">
        <f t="shared" si="7"/>
        <v>3.9</v>
      </c>
      <c r="AA40" s="61">
        <f t="shared" si="7"/>
        <v>5.6</v>
      </c>
      <c r="AB40" s="61">
        <f t="shared" si="7"/>
        <v>5.6</v>
      </c>
      <c r="AC40" s="61">
        <f t="shared" si="7"/>
        <v>3.9</v>
      </c>
      <c r="AD40" s="61">
        <f t="shared" si="7"/>
        <v>3.9</v>
      </c>
      <c r="AE40" s="61">
        <f t="shared" si="7"/>
        <v>3.9</v>
      </c>
      <c r="AF40" s="61">
        <f t="shared" si="7"/>
        <v>3.9</v>
      </c>
      <c r="AG40" s="62">
        <f t="shared" si="7"/>
        <v>3.9</v>
      </c>
      <c r="AH40" s="62" t="str">
        <f t="shared" si="7"/>
        <v/>
      </c>
      <c r="AI40" s="62">
        <f t="shared" si="7"/>
        <v>3.9</v>
      </c>
      <c r="AJ40" s="62" t="str">
        <f t="shared" si="7"/>
        <v/>
      </c>
      <c r="AK40" s="62">
        <f t="shared" si="7"/>
        <v>3.9</v>
      </c>
      <c r="AL40" s="62">
        <f t="shared" si="7"/>
        <v>2</v>
      </c>
      <c r="AM40" s="62">
        <f t="shared" si="7"/>
        <v>3.9</v>
      </c>
      <c r="AN40" s="62">
        <f t="shared" si="7"/>
        <v>3.9</v>
      </c>
      <c r="AO40" s="62" t="str">
        <f t="shared" si="7"/>
        <v/>
      </c>
      <c r="AP40" s="62">
        <f t="shared" si="12"/>
        <v>3.9</v>
      </c>
      <c r="AQ40" s="62">
        <f t="shared" si="12"/>
        <v>5.6</v>
      </c>
      <c r="AR40" s="62">
        <f t="shared" si="12"/>
        <v>5.6</v>
      </c>
      <c r="AS40" s="62">
        <f t="shared" si="11"/>
        <v>3.9</v>
      </c>
      <c r="AT40" s="62" t="str">
        <f t="shared" si="10"/>
        <v/>
      </c>
      <c r="AU40" s="62" t="str">
        <f t="shared" si="10"/>
        <v/>
      </c>
      <c r="AV40" s="86">
        <f t="shared" si="8"/>
        <v>71.199999999999989</v>
      </c>
      <c r="AW40" s="63">
        <f t="shared" si="5"/>
        <v>177.99999999999997</v>
      </c>
      <c r="AX40" s="63">
        <f t="shared" si="6"/>
        <v>118.66666666666666</v>
      </c>
      <c r="AY40" s="42"/>
      <c r="AZ40" s="4">
        <v>30</v>
      </c>
      <c r="BA40" s="5">
        <v>47</v>
      </c>
      <c r="BC40" s="43"/>
    </row>
    <row r="41" spans="2:55" ht="15" customHeight="1" x14ac:dyDescent="0.2">
      <c r="B41">
        <f t="shared" si="2"/>
        <v>38</v>
      </c>
      <c r="C41" s="33">
        <v>2</v>
      </c>
      <c r="D41" s="34">
        <v>3</v>
      </c>
      <c r="E41" s="34">
        <v>4</v>
      </c>
      <c r="F41" s="34">
        <v>2</v>
      </c>
      <c r="G41" s="34">
        <v>2</v>
      </c>
      <c r="H41" s="34">
        <v>2</v>
      </c>
      <c r="I41" s="34">
        <v>2</v>
      </c>
      <c r="J41" s="35">
        <v>2</v>
      </c>
      <c r="K41" s="35"/>
      <c r="L41" s="35">
        <v>2</v>
      </c>
      <c r="M41" s="35"/>
      <c r="N41" s="35">
        <v>2</v>
      </c>
      <c r="O41" s="35">
        <v>2</v>
      </c>
      <c r="P41" s="35">
        <v>2</v>
      </c>
      <c r="Q41" s="35">
        <v>2</v>
      </c>
      <c r="R41" s="35"/>
      <c r="S41" s="35">
        <v>2</v>
      </c>
      <c r="T41" s="35">
        <v>2</v>
      </c>
      <c r="U41" s="35">
        <v>3</v>
      </c>
      <c r="V41" s="35">
        <v>2</v>
      </c>
      <c r="W41" s="34"/>
      <c r="X41" s="36"/>
      <c r="Y41" s="87">
        <f t="shared" si="3"/>
        <v>38</v>
      </c>
      <c r="Z41" s="64">
        <f t="shared" si="7"/>
        <v>3.9</v>
      </c>
      <c r="AA41" s="64">
        <f t="shared" si="7"/>
        <v>5.6</v>
      </c>
      <c r="AB41" s="64">
        <f t="shared" si="7"/>
        <v>7.2</v>
      </c>
      <c r="AC41" s="64">
        <f t="shared" si="7"/>
        <v>3.9</v>
      </c>
      <c r="AD41" s="64">
        <f t="shared" si="7"/>
        <v>3.9</v>
      </c>
      <c r="AE41" s="64">
        <f t="shared" si="7"/>
        <v>3.9</v>
      </c>
      <c r="AF41" s="64">
        <f t="shared" si="7"/>
        <v>3.9</v>
      </c>
      <c r="AG41" s="65">
        <f t="shared" si="7"/>
        <v>3.9</v>
      </c>
      <c r="AH41" s="65" t="str">
        <f t="shared" si="7"/>
        <v/>
      </c>
      <c r="AI41" s="65">
        <f t="shared" si="7"/>
        <v>3.9</v>
      </c>
      <c r="AJ41" s="65" t="str">
        <f t="shared" si="7"/>
        <v/>
      </c>
      <c r="AK41" s="65">
        <f t="shared" si="7"/>
        <v>3.9</v>
      </c>
      <c r="AL41" s="65">
        <f t="shared" si="7"/>
        <v>3.9</v>
      </c>
      <c r="AM41" s="65">
        <f t="shared" si="7"/>
        <v>3.9</v>
      </c>
      <c r="AN41" s="65">
        <f t="shared" si="7"/>
        <v>3.9</v>
      </c>
      <c r="AO41" s="65" t="str">
        <f t="shared" si="7"/>
        <v/>
      </c>
      <c r="AP41" s="65">
        <f t="shared" si="12"/>
        <v>3.9</v>
      </c>
      <c r="AQ41" s="65">
        <f t="shared" si="12"/>
        <v>3.9</v>
      </c>
      <c r="AR41" s="65">
        <f t="shared" si="12"/>
        <v>5.6</v>
      </c>
      <c r="AS41" s="65">
        <f t="shared" si="11"/>
        <v>3.9</v>
      </c>
      <c r="AT41" s="65" t="str">
        <f t="shared" si="10"/>
        <v/>
      </c>
      <c r="AU41" s="65" t="str">
        <f t="shared" si="10"/>
        <v/>
      </c>
      <c r="AV41" s="88">
        <f t="shared" si="8"/>
        <v>72.999999999999986</v>
      </c>
      <c r="AW41" s="40">
        <f t="shared" si="5"/>
        <v>182.49999999999994</v>
      </c>
      <c r="AX41" s="40">
        <f t="shared" si="6"/>
        <v>121.66666666666664</v>
      </c>
      <c r="AY41" s="42"/>
      <c r="AZ41" s="4" t="s">
        <v>12</v>
      </c>
      <c r="BA41" s="5">
        <v>9.6</v>
      </c>
      <c r="BC41" s="43"/>
    </row>
    <row r="42" spans="2:55" ht="15" customHeight="1" x14ac:dyDescent="0.2">
      <c r="B42">
        <f t="shared" si="2"/>
        <v>39</v>
      </c>
      <c r="C42" s="44">
        <v>2</v>
      </c>
      <c r="D42" s="45">
        <v>4</v>
      </c>
      <c r="E42" s="45">
        <v>4</v>
      </c>
      <c r="F42" s="45">
        <v>2</v>
      </c>
      <c r="G42" s="45">
        <v>2</v>
      </c>
      <c r="H42" s="45">
        <v>2</v>
      </c>
      <c r="I42" s="45">
        <v>2</v>
      </c>
      <c r="J42" s="46">
        <v>2</v>
      </c>
      <c r="K42" s="46">
        <v>2</v>
      </c>
      <c r="L42" s="46">
        <v>2</v>
      </c>
      <c r="M42" s="46"/>
      <c r="N42" s="46">
        <v>2</v>
      </c>
      <c r="O42" s="46">
        <v>2</v>
      </c>
      <c r="P42" s="46">
        <v>2</v>
      </c>
      <c r="Q42" s="46">
        <v>2</v>
      </c>
      <c r="R42" s="46"/>
      <c r="S42" s="46">
        <v>2</v>
      </c>
      <c r="T42" s="46">
        <v>2</v>
      </c>
      <c r="U42" s="46">
        <v>3</v>
      </c>
      <c r="V42" s="46"/>
      <c r="W42" s="45"/>
      <c r="X42" s="67"/>
      <c r="Y42" s="50">
        <f t="shared" si="3"/>
        <v>39</v>
      </c>
      <c r="Z42" s="51">
        <f t="shared" si="7"/>
        <v>3.9</v>
      </c>
      <c r="AA42" s="51">
        <f t="shared" si="7"/>
        <v>7.2</v>
      </c>
      <c r="AB42" s="51">
        <f t="shared" si="7"/>
        <v>7.2</v>
      </c>
      <c r="AC42" s="51">
        <f t="shared" si="7"/>
        <v>3.9</v>
      </c>
      <c r="AD42" s="51">
        <f t="shared" si="7"/>
        <v>3.9</v>
      </c>
      <c r="AE42" s="51">
        <f t="shared" si="7"/>
        <v>3.9</v>
      </c>
      <c r="AF42" s="51">
        <f t="shared" si="7"/>
        <v>3.9</v>
      </c>
      <c r="AG42" s="52">
        <f t="shared" si="7"/>
        <v>3.9</v>
      </c>
      <c r="AH42" s="52">
        <f t="shared" si="7"/>
        <v>3.9</v>
      </c>
      <c r="AI42" s="52">
        <f t="shared" si="7"/>
        <v>3.9</v>
      </c>
      <c r="AJ42" s="52" t="str">
        <f t="shared" si="7"/>
        <v/>
      </c>
      <c r="AK42" s="52">
        <f t="shared" si="7"/>
        <v>3.9</v>
      </c>
      <c r="AL42" s="52">
        <f t="shared" si="7"/>
        <v>3.9</v>
      </c>
      <c r="AM42" s="52">
        <f t="shared" si="7"/>
        <v>3.9</v>
      </c>
      <c r="AN42" s="52">
        <f t="shared" si="7"/>
        <v>3.9</v>
      </c>
      <c r="AO42" s="52" t="str">
        <f t="shared" si="7"/>
        <v/>
      </c>
      <c r="AP42" s="52">
        <f t="shared" si="12"/>
        <v>3.9</v>
      </c>
      <c r="AQ42" s="52">
        <f t="shared" si="12"/>
        <v>3.9</v>
      </c>
      <c r="AR42" s="52">
        <f t="shared" si="12"/>
        <v>5.6</v>
      </c>
      <c r="AS42" s="52" t="str">
        <f t="shared" si="11"/>
        <v/>
      </c>
      <c r="AT42" s="52" t="str">
        <f t="shared" si="10"/>
        <v/>
      </c>
      <c r="AU42" s="52" t="str">
        <f t="shared" si="10"/>
        <v/>
      </c>
      <c r="AV42" s="68">
        <f t="shared" si="8"/>
        <v>74.599999999999994</v>
      </c>
      <c r="AW42" s="53">
        <f t="shared" si="5"/>
        <v>186.49999999999997</v>
      </c>
      <c r="AX42" s="53">
        <f t="shared" si="6"/>
        <v>124.33333333333333</v>
      </c>
      <c r="BC42" s="43"/>
    </row>
    <row r="43" spans="2:55" ht="15" customHeight="1" x14ac:dyDescent="0.2">
      <c r="B43" s="75">
        <f t="shared" si="2"/>
        <v>40</v>
      </c>
      <c r="C43" s="44">
        <v>2</v>
      </c>
      <c r="D43" s="45">
        <v>4</v>
      </c>
      <c r="E43" s="45">
        <v>4</v>
      </c>
      <c r="F43" s="45">
        <v>2</v>
      </c>
      <c r="G43" s="45">
        <v>2</v>
      </c>
      <c r="H43" s="45">
        <v>2</v>
      </c>
      <c r="I43" s="45">
        <v>2</v>
      </c>
      <c r="J43" s="45">
        <v>2</v>
      </c>
      <c r="K43" s="45">
        <v>2</v>
      </c>
      <c r="L43" s="45">
        <v>2</v>
      </c>
      <c r="M43" s="45">
        <v>2</v>
      </c>
      <c r="N43" s="45">
        <v>2</v>
      </c>
      <c r="O43" s="45">
        <v>2</v>
      </c>
      <c r="P43" s="45">
        <v>2</v>
      </c>
      <c r="Q43" s="45">
        <v>2</v>
      </c>
      <c r="R43" s="45">
        <v>2</v>
      </c>
      <c r="S43" s="45">
        <v>2</v>
      </c>
      <c r="T43" s="45">
        <v>2</v>
      </c>
      <c r="U43" s="45"/>
      <c r="V43" s="45"/>
      <c r="W43" s="45"/>
      <c r="X43" s="67"/>
      <c r="Y43" s="76">
        <f t="shared" si="3"/>
        <v>40</v>
      </c>
      <c r="Z43" s="51">
        <f t="shared" si="7"/>
        <v>3.9</v>
      </c>
      <c r="AA43" s="51">
        <f t="shared" si="7"/>
        <v>7.2</v>
      </c>
      <c r="AB43" s="51">
        <f t="shared" si="7"/>
        <v>7.2</v>
      </c>
      <c r="AC43" s="51">
        <f t="shared" si="7"/>
        <v>3.9</v>
      </c>
      <c r="AD43" s="51">
        <f t="shared" si="7"/>
        <v>3.9</v>
      </c>
      <c r="AE43" s="51">
        <f t="shared" si="7"/>
        <v>3.9</v>
      </c>
      <c r="AF43" s="51">
        <f t="shared" si="7"/>
        <v>3.9</v>
      </c>
      <c r="AG43" s="52">
        <f t="shared" si="7"/>
        <v>3.9</v>
      </c>
      <c r="AH43" s="52">
        <f t="shared" si="7"/>
        <v>3.9</v>
      </c>
      <c r="AI43" s="52">
        <f t="shared" si="7"/>
        <v>3.9</v>
      </c>
      <c r="AJ43" s="52">
        <f t="shared" si="7"/>
        <v>3.9</v>
      </c>
      <c r="AK43" s="52">
        <f t="shared" si="7"/>
        <v>3.9</v>
      </c>
      <c r="AL43" s="52">
        <f t="shared" si="7"/>
        <v>3.9</v>
      </c>
      <c r="AM43" s="52">
        <f t="shared" si="7"/>
        <v>3.9</v>
      </c>
      <c r="AN43" s="52">
        <f t="shared" si="7"/>
        <v>3.9</v>
      </c>
      <c r="AO43" s="52">
        <f t="shared" si="7"/>
        <v>3.9</v>
      </c>
      <c r="AP43" s="52">
        <f t="shared" si="12"/>
        <v>3.9</v>
      </c>
      <c r="AQ43" s="52">
        <f t="shared" si="12"/>
        <v>3.9</v>
      </c>
      <c r="AR43" s="52" t="str">
        <f t="shared" si="12"/>
        <v/>
      </c>
      <c r="AS43" s="52" t="str">
        <f t="shared" si="11"/>
        <v/>
      </c>
      <c r="AT43" s="52" t="str">
        <f t="shared" si="10"/>
        <v/>
      </c>
      <c r="AU43" s="52" t="str">
        <f t="shared" si="10"/>
        <v/>
      </c>
      <c r="AV43" s="68">
        <f t="shared" si="8"/>
        <v>76.800000000000011</v>
      </c>
      <c r="AW43" s="68">
        <f t="shared" si="5"/>
        <v>192.00000000000003</v>
      </c>
      <c r="AX43" s="68">
        <f t="shared" si="6"/>
        <v>128.00000000000003</v>
      </c>
      <c r="BC43" s="43"/>
    </row>
    <row r="44" spans="2:55" ht="15" customHeight="1" x14ac:dyDescent="0.2">
      <c r="B44">
        <f t="shared" si="2"/>
        <v>41</v>
      </c>
      <c r="C44" s="44">
        <v>3</v>
      </c>
      <c r="D44" s="45">
        <v>4</v>
      </c>
      <c r="E44" s="45">
        <v>4</v>
      </c>
      <c r="F44" s="45">
        <v>2</v>
      </c>
      <c r="G44" s="45">
        <v>2</v>
      </c>
      <c r="H44" s="45">
        <v>2</v>
      </c>
      <c r="I44" s="45">
        <v>2</v>
      </c>
      <c r="J44" s="46">
        <v>2</v>
      </c>
      <c r="K44" s="46">
        <v>2</v>
      </c>
      <c r="L44" s="46">
        <v>2</v>
      </c>
      <c r="M44" s="46">
        <v>2</v>
      </c>
      <c r="N44" s="46">
        <v>2</v>
      </c>
      <c r="O44" s="46">
        <v>2</v>
      </c>
      <c r="P44" s="46">
        <v>2</v>
      </c>
      <c r="Q44" s="46">
        <v>2</v>
      </c>
      <c r="R44" s="46">
        <v>2</v>
      </c>
      <c r="S44" s="46">
        <v>2</v>
      </c>
      <c r="T44" s="46">
        <v>2</v>
      </c>
      <c r="U44" s="46"/>
      <c r="V44" s="46"/>
      <c r="W44" s="45"/>
      <c r="X44" s="67"/>
      <c r="Y44" s="50">
        <f t="shared" si="3"/>
        <v>41</v>
      </c>
      <c r="Z44" s="51">
        <f t="shared" si="7"/>
        <v>5.6</v>
      </c>
      <c r="AA44" s="51">
        <f t="shared" si="7"/>
        <v>7.2</v>
      </c>
      <c r="AB44" s="51">
        <f t="shared" si="7"/>
        <v>7.2</v>
      </c>
      <c r="AC44" s="51">
        <f t="shared" si="7"/>
        <v>3.9</v>
      </c>
      <c r="AD44" s="51">
        <f t="shared" si="7"/>
        <v>3.9</v>
      </c>
      <c r="AE44" s="51">
        <f t="shared" si="7"/>
        <v>3.9</v>
      </c>
      <c r="AF44" s="51">
        <f t="shared" si="7"/>
        <v>3.9</v>
      </c>
      <c r="AG44" s="52">
        <f t="shared" si="7"/>
        <v>3.9</v>
      </c>
      <c r="AH44" s="52">
        <f t="shared" si="7"/>
        <v>3.9</v>
      </c>
      <c r="AI44" s="52">
        <f t="shared" si="7"/>
        <v>3.9</v>
      </c>
      <c r="AJ44" s="52">
        <f t="shared" si="7"/>
        <v>3.9</v>
      </c>
      <c r="AK44" s="52">
        <f t="shared" si="7"/>
        <v>3.9</v>
      </c>
      <c r="AL44" s="52">
        <f t="shared" si="7"/>
        <v>3.9</v>
      </c>
      <c r="AM44" s="52">
        <f t="shared" si="7"/>
        <v>3.9</v>
      </c>
      <c r="AN44" s="52">
        <f t="shared" si="7"/>
        <v>3.9</v>
      </c>
      <c r="AO44" s="52">
        <f t="shared" si="7"/>
        <v>3.9</v>
      </c>
      <c r="AP44" s="52">
        <f t="shared" si="12"/>
        <v>3.9</v>
      </c>
      <c r="AQ44" s="52">
        <f t="shared" si="12"/>
        <v>3.9</v>
      </c>
      <c r="AR44" s="52" t="str">
        <f t="shared" si="12"/>
        <v/>
      </c>
      <c r="AS44" s="52" t="str">
        <f t="shared" si="11"/>
        <v/>
      </c>
      <c r="AT44" s="52" t="str">
        <f t="shared" si="10"/>
        <v/>
      </c>
      <c r="AU44" s="52" t="str">
        <f t="shared" si="10"/>
        <v/>
      </c>
      <c r="AV44" s="53">
        <f t="shared" si="8"/>
        <v>78.5</v>
      </c>
      <c r="AW44" s="68">
        <f t="shared" si="5"/>
        <v>196.25</v>
      </c>
      <c r="AX44" s="68">
        <f t="shared" si="6"/>
        <v>130.83333333333334</v>
      </c>
      <c r="BC44" s="43"/>
    </row>
    <row r="45" spans="2:55" ht="15" customHeight="1" thickBot="1" x14ac:dyDescent="0.25">
      <c r="B45">
        <f t="shared" si="2"/>
        <v>42</v>
      </c>
      <c r="C45" s="54">
        <v>3</v>
      </c>
      <c r="D45" s="55">
        <v>4</v>
      </c>
      <c r="E45" s="55">
        <v>4</v>
      </c>
      <c r="F45" s="55">
        <v>3</v>
      </c>
      <c r="G45" s="55">
        <v>2</v>
      </c>
      <c r="H45" s="55">
        <v>2</v>
      </c>
      <c r="I45" s="55">
        <v>2</v>
      </c>
      <c r="J45" s="56">
        <v>2</v>
      </c>
      <c r="K45" s="56">
        <v>2</v>
      </c>
      <c r="L45" s="56">
        <v>2</v>
      </c>
      <c r="M45" s="56">
        <v>2</v>
      </c>
      <c r="N45" s="56">
        <v>2</v>
      </c>
      <c r="O45" s="56">
        <v>2</v>
      </c>
      <c r="P45" s="56">
        <v>2</v>
      </c>
      <c r="Q45" s="56">
        <v>2</v>
      </c>
      <c r="R45" s="56">
        <v>2</v>
      </c>
      <c r="S45" s="56">
        <v>2</v>
      </c>
      <c r="T45" s="56">
        <v>2</v>
      </c>
      <c r="U45" s="56"/>
      <c r="V45" s="56"/>
      <c r="W45" s="55"/>
      <c r="X45" s="69"/>
      <c r="Y45" s="60">
        <f t="shared" si="3"/>
        <v>42</v>
      </c>
      <c r="Z45" s="61">
        <f t="shared" si="7"/>
        <v>5.6</v>
      </c>
      <c r="AA45" s="61">
        <f t="shared" si="7"/>
        <v>7.2</v>
      </c>
      <c r="AB45" s="61">
        <f t="shared" si="7"/>
        <v>7.2</v>
      </c>
      <c r="AC45" s="61">
        <f t="shared" si="7"/>
        <v>5.6</v>
      </c>
      <c r="AD45" s="61">
        <f t="shared" si="7"/>
        <v>3.9</v>
      </c>
      <c r="AE45" s="61">
        <f t="shared" si="7"/>
        <v>3.9</v>
      </c>
      <c r="AF45" s="61">
        <f t="shared" si="7"/>
        <v>3.9</v>
      </c>
      <c r="AG45" s="62">
        <f t="shared" ref="AG45:AO108" si="13">IF(J45=0,"",VLOOKUP(J45,$AZ$6:$BA$41,2))</f>
        <v>3.9</v>
      </c>
      <c r="AH45" s="62">
        <f t="shared" si="13"/>
        <v>3.9</v>
      </c>
      <c r="AI45" s="62">
        <f t="shared" si="13"/>
        <v>3.9</v>
      </c>
      <c r="AJ45" s="62">
        <f t="shared" si="13"/>
        <v>3.9</v>
      </c>
      <c r="AK45" s="62">
        <f t="shared" si="13"/>
        <v>3.9</v>
      </c>
      <c r="AL45" s="62">
        <f t="shared" si="13"/>
        <v>3.9</v>
      </c>
      <c r="AM45" s="62">
        <f t="shared" si="13"/>
        <v>3.9</v>
      </c>
      <c r="AN45" s="62">
        <f t="shared" si="13"/>
        <v>3.9</v>
      </c>
      <c r="AO45" s="62">
        <f t="shared" si="13"/>
        <v>3.9</v>
      </c>
      <c r="AP45" s="62">
        <f t="shared" si="12"/>
        <v>3.9</v>
      </c>
      <c r="AQ45" s="62">
        <f t="shared" si="12"/>
        <v>3.9</v>
      </c>
      <c r="AR45" s="62" t="str">
        <f t="shared" si="12"/>
        <v/>
      </c>
      <c r="AS45" s="62" t="str">
        <f t="shared" si="11"/>
        <v/>
      </c>
      <c r="AT45" s="62" t="str">
        <f t="shared" si="10"/>
        <v/>
      </c>
      <c r="AU45" s="62" t="str">
        <f t="shared" si="10"/>
        <v/>
      </c>
      <c r="AV45" s="63">
        <f t="shared" si="8"/>
        <v>80.200000000000017</v>
      </c>
      <c r="AW45" s="63">
        <f t="shared" si="5"/>
        <v>200.50000000000003</v>
      </c>
      <c r="AX45" s="63">
        <f t="shared" si="6"/>
        <v>133.66666666666671</v>
      </c>
      <c r="BC45" s="43"/>
    </row>
    <row r="46" spans="2:55" ht="15" customHeight="1" x14ac:dyDescent="0.2">
      <c r="B46" s="75">
        <f t="shared" si="2"/>
        <v>43</v>
      </c>
      <c r="C46" s="100">
        <v>3</v>
      </c>
      <c r="D46" s="101">
        <v>5</v>
      </c>
      <c r="E46" s="101">
        <v>5</v>
      </c>
      <c r="F46" s="101">
        <v>3</v>
      </c>
      <c r="G46" s="101">
        <v>2</v>
      </c>
      <c r="H46" s="101">
        <v>3</v>
      </c>
      <c r="I46" s="101">
        <v>2</v>
      </c>
      <c r="J46" s="102">
        <v>2</v>
      </c>
      <c r="K46" s="102">
        <v>2</v>
      </c>
      <c r="L46" s="102">
        <v>2</v>
      </c>
      <c r="M46" s="102">
        <v>2</v>
      </c>
      <c r="N46" s="102">
        <v>2</v>
      </c>
      <c r="O46" s="102">
        <v>2</v>
      </c>
      <c r="P46" s="102">
        <v>2</v>
      </c>
      <c r="Q46" s="102">
        <v>2</v>
      </c>
      <c r="R46" s="102">
        <v>2</v>
      </c>
      <c r="S46" s="102">
        <v>2</v>
      </c>
      <c r="T46" s="35"/>
      <c r="U46" s="35"/>
      <c r="V46" s="35"/>
      <c r="W46" s="34"/>
      <c r="X46" s="36"/>
      <c r="Y46" s="103">
        <f t="shared" si="3"/>
        <v>43</v>
      </c>
      <c r="Z46" s="38">
        <f t="shared" ref="Z46:AI109" si="14">IF(C46=0,"",VLOOKUP(C46,$AZ$6:$BA$41,2))</f>
        <v>5.6</v>
      </c>
      <c r="AA46" s="38">
        <f t="shared" si="14"/>
        <v>8.8000000000000007</v>
      </c>
      <c r="AB46" s="38">
        <f t="shared" si="14"/>
        <v>8.8000000000000007</v>
      </c>
      <c r="AC46" s="38">
        <f t="shared" si="14"/>
        <v>5.6</v>
      </c>
      <c r="AD46" s="38">
        <f t="shared" si="14"/>
        <v>3.9</v>
      </c>
      <c r="AE46" s="38">
        <f t="shared" si="14"/>
        <v>5.6</v>
      </c>
      <c r="AF46" s="38">
        <f t="shared" si="14"/>
        <v>3.9</v>
      </c>
      <c r="AG46" s="39">
        <f t="shared" si="13"/>
        <v>3.9</v>
      </c>
      <c r="AH46" s="39">
        <f t="shared" si="13"/>
        <v>3.9</v>
      </c>
      <c r="AI46" s="39">
        <f t="shared" si="13"/>
        <v>3.9</v>
      </c>
      <c r="AJ46" s="39">
        <f t="shared" si="13"/>
        <v>3.9</v>
      </c>
      <c r="AK46" s="39">
        <f t="shared" si="13"/>
        <v>3.9</v>
      </c>
      <c r="AL46" s="39">
        <f t="shared" si="13"/>
        <v>3.9</v>
      </c>
      <c r="AM46" s="39">
        <f t="shared" si="13"/>
        <v>3.9</v>
      </c>
      <c r="AN46" s="39">
        <f t="shared" si="13"/>
        <v>3.9</v>
      </c>
      <c r="AO46" s="39">
        <f t="shared" si="13"/>
        <v>3.9</v>
      </c>
      <c r="AP46" s="39">
        <f t="shared" si="12"/>
        <v>3.9</v>
      </c>
      <c r="AQ46" s="39" t="str">
        <f t="shared" si="12"/>
        <v/>
      </c>
      <c r="AR46" s="39" t="str">
        <f t="shared" si="12"/>
        <v/>
      </c>
      <c r="AS46" s="39" t="str">
        <f t="shared" si="11"/>
        <v/>
      </c>
      <c r="AT46" s="39" t="str">
        <f t="shared" si="10"/>
        <v/>
      </c>
      <c r="AU46" s="39" t="str">
        <f t="shared" si="10"/>
        <v/>
      </c>
      <c r="AV46" s="88">
        <f t="shared" si="8"/>
        <v>81.200000000000017</v>
      </c>
      <c r="AW46" s="40">
        <f t="shared" si="5"/>
        <v>203.00000000000003</v>
      </c>
      <c r="AX46" s="40">
        <f t="shared" si="6"/>
        <v>135.33333333333337</v>
      </c>
      <c r="BC46" s="43"/>
    </row>
    <row r="47" spans="2:55" ht="15" customHeight="1" x14ac:dyDescent="0.2">
      <c r="B47">
        <f t="shared" si="2"/>
        <v>44</v>
      </c>
      <c r="C47" s="44">
        <v>3</v>
      </c>
      <c r="D47" s="45">
        <v>5</v>
      </c>
      <c r="E47" s="45">
        <v>5</v>
      </c>
      <c r="F47" s="45">
        <v>3</v>
      </c>
      <c r="G47" s="45">
        <v>2</v>
      </c>
      <c r="H47" s="45">
        <v>3</v>
      </c>
      <c r="I47" s="45">
        <v>2</v>
      </c>
      <c r="J47" s="46">
        <v>3</v>
      </c>
      <c r="K47" s="46">
        <v>2</v>
      </c>
      <c r="L47" s="46">
        <v>2</v>
      </c>
      <c r="M47" s="46">
        <v>2</v>
      </c>
      <c r="N47" s="46">
        <v>2</v>
      </c>
      <c r="O47" s="46">
        <v>2</v>
      </c>
      <c r="P47" s="46">
        <v>2</v>
      </c>
      <c r="Q47" s="46">
        <v>2</v>
      </c>
      <c r="R47" s="46">
        <v>2</v>
      </c>
      <c r="S47" s="47">
        <v>2</v>
      </c>
      <c r="T47" s="47"/>
      <c r="U47" s="47"/>
      <c r="V47" s="47"/>
      <c r="W47" s="48"/>
      <c r="X47" s="49"/>
      <c r="Y47" s="50">
        <f t="shared" si="3"/>
        <v>44</v>
      </c>
      <c r="Z47" s="51">
        <f t="shared" si="14"/>
        <v>5.6</v>
      </c>
      <c r="AA47" s="51">
        <f t="shared" si="14"/>
        <v>8.8000000000000007</v>
      </c>
      <c r="AB47" s="51">
        <f t="shared" si="14"/>
        <v>8.8000000000000007</v>
      </c>
      <c r="AC47" s="51">
        <f t="shared" si="14"/>
        <v>5.6</v>
      </c>
      <c r="AD47" s="51">
        <f t="shared" si="14"/>
        <v>3.9</v>
      </c>
      <c r="AE47" s="51">
        <f t="shared" si="14"/>
        <v>5.6</v>
      </c>
      <c r="AF47" s="51">
        <f t="shared" si="14"/>
        <v>3.9</v>
      </c>
      <c r="AG47" s="52">
        <f t="shared" si="13"/>
        <v>5.6</v>
      </c>
      <c r="AH47" s="52">
        <f t="shared" si="13"/>
        <v>3.9</v>
      </c>
      <c r="AI47" s="52">
        <f t="shared" si="13"/>
        <v>3.9</v>
      </c>
      <c r="AJ47" s="52">
        <f t="shared" si="13"/>
        <v>3.9</v>
      </c>
      <c r="AK47" s="52">
        <f t="shared" si="13"/>
        <v>3.9</v>
      </c>
      <c r="AL47" s="52">
        <f t="shared" si="13"/>
        <v>3.9</v>
      </c>
      <c r="AM47" s="52">
        <f t="shared" si="13"/>
        <v>3.9</v>
      </c>
      <c r="AN47" s="52">
        <f t="shared" si="13"/>
        <v>3.9</v>
      </c>
      <c r="AO47" s="52">
        <f t="shared" si="13"/>
        <v>3.9</v>
      </c>
      <c r="AP47" s="52">
        <f t="shared" si="12"/>
        <v>3.9</v>
      </c>
      <c r="AQ47" s="52" t="str">
        <f t="shared" si="12"/>
        <v/>
      </c>
      <c r="AR47" s="52" t="str">
        <f t="shared" si="12"/>
        <v/>
      </c>
      <c r="AS47" s="52" t="str">
        <f t="shared" si="11"/>
        <v/>
      </c>
      <c r="AT47" s="52" t="str">
        <f t="shared" si="10"/>
        <v/>
      </c>
      <c r="AU47" s="52" t="str">
        <f t="shared" si="10"/>
        <v/>
      </c>
      <c r="AV47" s="53">
        <f t="shared" si="8"/>
        <v>82.90000000000002</v>
      </c>
      <c r="AW47" s="53">
        <f t="shared" si="5"/>
        <v>207.25000000000003</v>
      </c>
      <c r="AX47" s="53">
        <f t="shared" si="6"/>
        <v>138.16666666666671</v>
      </c>
      <c r="BC47" s="43"/>
    </row>
    <row r="48" spans="2:55" ht="15" customHeight="1" x14ac:dyDescent="0.2">
      <c r="B48">
        <f t="shared" si="2"/>
        <v>45</v>
      </c>
      <c r="C48" s="44">
        <v>3</v>
      </c>
      <c r="D48" s="45">
        <v>5</v>
      </c>
      <c r="E48" s="45">
        <v>5</v>
      </c>
      <c r="F48" s="45">
        <v>3</v>
      </c>
      <c r="G48" s="45">
        <v>2</v>
      </c>
      <c r="H48" s="45">
        <v>3</v>
      </c>
      <c r="I48" s="45">
        <v>2</v>
      </c>
      <c r="J48" s="46">
        <v>2</v>
      </c>
      <c r="K48" s="46">
        <v>2</v>
      </c>
      <c r="L48" s="46">
        <v>2</v>
      </c>
      <c r="M48" s="46">
        <v>2</v>
      </c>
      <c r="N48" s="46">
        <v>2</v>
      </c>
      <c r="O48" s="46">
        <v>2</v>
      </c>
      <c r="P48" s="46">
        <v>2</v>
      </c>
      <c r="Q48" s="46">
        <v>2</v>
      </c>
      <c r="R48" s="46">
        <v>2</v>
      </c>
      <c r="S48" s="47">
        <v>2</v>
      </c>
      <c r="T48" s="47">
        <v>2</v>
      </c>
      <c r="U48" s="47"/>
      <c r="V48" s="47"/>
      <c r="W48" s="48"/>
      <c r="X48" s="49"/>
      <c r="Y48" s="81">
        <f t="shared" si="3"/>
        <v>45</v>
      </c>
      <c r="Z48" s="51">
        <f t="shared" si="14"/>
        <v>5.6</v>
      </c>
      <c r="AA48" s="51">
        <f t="shared" si="14"/>
        <v>8.8000000000000007</v>
      </c>
      <c r="AB48" s="51">
        <f t="shared" si="14"/>
        <v>8.8000000000000007</v>
      </c>
      <c r="AC48" s="51">
        <f t="shared" si="14"/>
        <v>5.6</v>
      </c>
      <c r="AD48" s="51">
        <f t="shared" si="14"/>
        <v>3.9</v>
      </c>
      <c r="AE48" s="51">
        <f t="shared" si="14"/>
        <v>5.6</v>
      </c>
      <c r="AF48" s="51">
        <f t="shared" si="14"/>
        <v>3.9</v>
      </c>
      <c r="AG48" s="52">
        <f t="shared" si="13"/>
        <v>3.9</v>
      </c>
      <c r="AH48" s="52">
        <f t="shared" si="13"/>
        <v>3.9</v>
      </c>
      <c r="AI48" s="52">
        <f t="shared" si="13"/>
        <v>3.9</v>
      </c>
      <c r="AJ48" s="52">
        <f t="shared" si="13"/>
        <v>3.9</v>
      </c>
      <c r="AK48" s="52">
        <f t="shared" si="13"/>
        <v>3.9</v>
      </c>
      <c r="AL48" s="52">
        <f t="shared" si="13"/>
        <v>3.9</v>
      </c>
      <c r="AM48" s="52">
        <f t="shared" si="13"/>
        <v>3.9</v>
      </c>
      <c r="AN48" s="52">
        <f t="shared" si="13"/>
        <v>3.9</v>
      </c>
      <c r="AO48" s="52">
        <f t="shared" si="13"/>
        <v>3.9</v>
      </c>
      <c r="AP48" s="52">
        <f t="shared" si="12"/>
        <v>3.9</v>
      </c>
      <c r="AQ48" s="52">
        <f t="shared" si="12"/>
        <v>3.9</v>
      </c>
      <c r="AR48" s="52" t="str">
        <f t="shared" si="12"/>
        <v/>
      </c>
      <c r="AS48" s="52" t="str">
        <f t="shared" si="11"/>
        <v/>
      </c>
      <c r="AT48" s="52" t="str">
        <f t="shared" si="10"/>
        <v/>
      </c>
      <c r="AU48" s="52" t="str">
        <f t="shared" si="10"/>
        <v/>
      </c>
      <c r="AV48" s="82">
        <f t="shared" si="8"/>
        <v>85.100000000000023</v>
      </c>
      <c r="AW48" s="68">
        <f t="shared" si="5"/>
        <v>212.75000000000006</v>
      </c>
      <c r="AX48" s="68">
        <f t="shared" si="6"/>
        <v>141.83333333333337</v>
      </c>
    </row>
    <row r="49" spans="1:54" ht="15" customHeight="1" x14ac:dyDescent="0.2">
      <c r="B49">
        <f t="shared" si="2"/>
        <v>46</v>
      </c>
      <c r="C49" s="44">
        <v>3</v>
      </c>
      <c r="D49" s="45">
        <v>5</v>
      </c>
      <c r="E49" s="45">
        <v>5</v>
      </c>
      <c r="F49" s="45">
        <v>3</v>
      </c>
      <c r="G49" s="45">
        <v>2</v>
      </c>
      <c r="H49" s="45">
        <v>3</v>
      </c>
      <c r="I49" s="45">
        <v>2</v>
      </c>
      <c r="J49" s="46">
        <v>3</v>
      </c>
      <c r="K49" s="46">
        <v>2</v>
      </c>
      <c r="L49" s="46">
        <v>2</v>
      </c>
      <c r="M49" s="46">
        <v>2</v>
      </c>
      <c r="N49" s="46">
        <v>2</v>
      </c>
      <c r="O49" s="46">
        <v>2</v>
      </c>
      <c r="P49" s="46">
        <v>2</v>
      </c>
      <c r="Q49" s="46">
        <v>2</v>
      </c>
      <c r="R49" s="46">
        <v>2</v>
      </c>
      <c r="S49" s="47">
        <v>2</v>
      </c>
      <c r="T49" s="47">
        <v>2</v>
      </c>
      <c r="U49" s="47"/>
      <c r="V49" s="47"/>
      <c r="W49" s="48"/>
      <c r="X49" s="49"/>
      <c r="Y49" s="50">
        <f t="shared" si="3"/>
        <v>46</v>
      </c>
      <c r="Z49" s="51">
        <f t="shared" si="14"/>
        <v>5.6</v>
      </c>
      <c r="AA49" s="51">
        <f t="shared" si="14"/>
        <v>8.8000000000000007</v>
      </c>
      <c r="AB49" s="51">
        <f t="shared" si="14"/>
        <v>8.8000000000000007</v>
      </c>
      <c r="AC49" s="51">
        <f t="shared" si="14"/>
        <v>5.6</v>
      </c>
      <c r="AD49" s="51">
        <f t="shared" si="14"/>
        <v>3.9</v>
      </c>
      <c r="AE49" s="51">
        <f t="shared" si="14"/>
        <v>5.6</v>
      </c>
      <c r="AF49" s="51">
        <f t="shared" si="14"/>
        <v>3.9</v>
      </c>
      <c r="AG49" s="52">
        <f t="shared" si="13"/>
        <v>5.6</v>
      </c>
      <c r="AH49" s="52">
        <f t="shared" si="13"/>
        <v>3.9</v>
      </c>
      <c r="AI49" s="52">
        <f t="shared" si="13"/>
        <v>3.9</v>
      </c>
      <c r="AJ49" s="52">
        <f t="shared" si="13"/>
        <v>3.9</v>
      </c>
      <c r="AK49" s="52">
        <f t="shared" si="13"/>
        <v>3.9</v>
      </c>
      <c r="AL49" s="52">
        <f t="shared" si="13"/>
        <v>3.9</v>
      </c>
      <c r="AM49" s="52">
        <f t="shared" si="13"/>
        <v>3.9</v>
      </c>
      <c r="AN49" s="52">
        <f t="shared" si="13"/>
        <v>3.9</v>
      </c>
      <c r="AO49" s="52">
        <f t="shared" si="13"/>
        <v>3.9</v>
      </c>
      <c r="AP49" s="52">
        <f t="shared" si="12"/>
        <v>3.9</v>
      </c>
      <c r="AQ49" s="52">
        <f t="shared" si="12"/>
        <v>3.9</v>
      </c>
      <c r="AR49" s="52" t="str">
        <f t="shared" si="12"/>
        <v/>
      </c>
      <c r="AS49" s="52" t="str">
        <f t="shared" si="11"/>
        <v/>
      </c>
      <c r="AT49" s="52" t="str">
        <f t="shared" si="10"/>
        <v/>
      </c>
      <c r="AU49" s="52" t="str">
        <f t="shared" si="10"/>
        <v/>
      </c>
      <c r="AV49" s="53">
        <f t="shared" si="8"/>
        <v>86.800000000000026</v>
      </c>
      <c r="AW49" s="68">
        <f t="shared" si="5"/>
        <v>217.00000000000006</v>
      </c>
      <c r="AX49" s="68">
        <f t="shared" si="6"/>
        <v>144.66666666666671</v>
      </c>
    </row>
    <row r="50" spans="1:54" s="91" customFormat="1" ht="15" customHeight="1" thickBot="1" x14ac:dyDescent="0.25">
      <c r="A50"/>
      <c r="B50">
        <f t="shared" si="2"/>
        <v>47</v>
      </c>
      <c r="C50" s="54">
        <v>3</v>
      </c>
      <c r="D50" s="55">
        <v>5</v>
      </c>
      <c r="E50" s="55">
        <v>5</v>
      </c>
      <c r="F50" s="55">
        <v>3</v>
      </c>
      <c r="G50" s="55">
        <v>2</v>
      </c>
      <c r="H50" s="55">
        <v>3</v>
      </c>
      <c r="I50" s="55">
        <v>2</v>
      </c>
      <c r="J50" s="56">
        <v>3</v>
      </c>
      <c r="K50" s="56">
        <v>2</v>
      </c>
      <c r="L50" s="56">
        <v>3</v>
      </c>
      <c r="M50" s="56">
        <v>2</v>
      </c>
      <c r="N50" s="56">
        <v>2</v>
      </c>
      <c r="O50" s="56">
        <v>2</v>
      </c>
      <c r="P50" s="56">
        <v>2</v>
      </c>
      <c r="Q50" s="56">
        <v>2</v>
      </c>
      <c r="R50" s="56">
        <v>2</v>
      </c>
      <c r="S50" s="56">
        <v>2</v>
      </c>
      <c r="T50" s="57">
        <v>2</v>
      </c>
      <c r="U50" s="57"/>
      <c r="V50" s="57"/>
      <c r="W50" s="58"/>
      <c r="X50" s="59"/>
      <c r="Y50" s="60">
        <f t="shared" si="3"/>
        <v>47</v>
      </c>
      <c r="Z50" s="61">
        <f t="shared" si="14"/>
        <v>5.6</v>
      </c>
      <c r="AA50" s="61">
        <f t="shared" si="14"/>
        <v>8.8000000000000007</v>
      </c>
      <c r="AB50" s="61">
        <f t="shared" si="14"/>
        <v>8.8000000000000007</v>
      </c>
      <c r="AC50" s="61">
        <f t="shared" si="14"/>
        <v>5.6</v>
      </c>
      <c r="AD50" s="61">
        <f t="shared" si="14"/>
        <v>3.9</v>
      </c>
      <c r="AE50" s="61">
        <f t="shared" si="14"/>
        <v>5.6</v>
      </c>
      <c r="AF50" s="61">
        <f t="shared" si="14"/>
        <v>3.9</v>
      </c>
      <c r="AG50" s="62">
        <f t="shared" si="13"/>
        <v>5.6</v>
      </c>
      <c r="AH50" s="62">
        <f t="shared" si="13"/>
        <v>3.9</v>
      </c>
      <c r="AI50" s="62">
        <f t="shared" si="13"/>
        <v>5.6</v>
      </c>
      <c r="AJ50" s="62">
        <f t="shared" si="13"/>
        <v>3.9</v>
      </c>
      <c r="AK50" s="62">
        <f t="shared" si="13"/>
        <v>3.9</v>
      </c>
      <c r="AL50" s="62">
        <f t="shared" si="13"/>
        <v>3.9</v>
      </c>
      <c r="AM50" s="62">
        <f t="shared" si="13"/>
        <v>3.9</v>
      </c>
      <c r="AN50" s="62">
        <f t="shared" si="13"/>
        <v>3.9</v>
      </c>
      <c r="AO50" s="62">
        <f t="shared" si="13"/>
        <v>3.9</v>
      </c>
      <c r="AP50" s="62">
        <f t="shared" si="12"/>
        <v>3.9</v>
      </c>
      <c r="AQ50" s="62">
        <f t="shared" si="12"/>
        <v>3.9</v>
      </c>
      <c r="AR50" s="62" t="str">
        <f t="shared" si="12"/>
        <v/>
      </c>
      <c r="AS50" s="62" t="str">
        <f t="shared" si="11"/>
        <v/>
      </c>
      <c r="AT50" s="62" t="str">
        <f t="shared" si="10"/>
        <v/>
      </c>
      <c r="AU50" s="62" t="str">
        <f t="shared" si="10"/>
        <v/>
      </c>
      <c r="AV50" s="63">
        <f t="shared" si="8"/>
        <v>88.500000000000043</v>
      </c>
      <c r="AW50" s="63">
        <f t="shared" si="5"/>
        <v>221.25000000000009</v>
      </c>
      <c r="AX50" s="63">
        <f t="shared" si="6"/>
        <v>147.50000000000009</v>
      </c>
      <c r="BB50" s="104"/>
    </row>
    <row r="51" spans="1:54" s="91" customFormat="1" ht="15" customHeight="1" x14ac:dyDescent="0.2">
      <c r="A51"/>
      <c r="B51">
        <f t="shared" si="2"/>
        <v>48</v>
      </c>
      <c r="C51" s="33">
        <v>3</v>
      </c>
      <c r="D51" s="34">
        <v>5</v>
      </c>
      <c r="E51" s="34">
        <v>5</v>
      </c>
      <c r="F51" s="34">
        <v>3</v>
      </c>
      <c r="G51" s="34">
        <v>2</v>
      </c>
      <c r="H51" s="34">
        <v>3</v>
      </c>
      <c r="I51" s="34">
        <v>2</v>
      </c>
      <c r="J51" s="35">
        <v>3</v>
      </c>
      <c r="K51" s="35">
        <v>2</v>
      </c>
      <c r="L51" s="35">
        <v>3</v>
      </c>
      <c r="M51" s="35">
        <v>2</v>
      </c>
      <c r="N51" s="35">
        <v>3</v>
      </c>
      <c r="O51" s="35">
        <v>2</v>
      </c>
      <c r="P51" s="35">
        <v>2</v>
      </c>
      <c r="Q51" s="35">
        <v>2</v>
      </c>
      <c r="R51" s="35">
        <v>2</v>
      </c>
      <c r="S51" s="35">
        <v>2</v>
      </c>
      <c r="T51" s="35">
        <v>2</v>
      </c>
      <c r="U51" s="35"/>
      <c r="V51" s="35"/>
      <c r="W51" s="34"/>
      <c r="X51" s="36"/>
      <c r="Y51" s="37">
        <f t="shared" si="3"/>
        <v>48</v>
      </c>
      <c r="Z51" s="64">
        <f t="shared" si="14"/>
        <v>5.6</v>
      </c>
      <c r="AA51" s="64">
        <f t="shared" si="14"/>
        <v>8.8000000000000007</v>
      </c>
      <c r="AB51" s="64">
        <f t="shared" si="14"/>
        <v>8.8000000000000007</v>
      </c>
      <c r="AC51" s="64">
        <f t="shared" si="14"/>
        <v>5.6</v>
      </c>
      <c r="AD51" s="64">
        <f t="shared" si="14"/>
        <v>3.9</v>
      </c>
      <c r="AE51" s="64">
        <f t="shared" si="14"/>
        <v>5.6</v>
      </c>
      <c r="AF51" s="64">
        <f t="shared" si="14"/>
        <v>3.9</v>
      </c>
      <c r="AG51" s="65">
        <f t="shared" si="13"/>
        <v>5.6</v>
      </c>
      <c r="AH51" s="65">
        <f t="shared" si="13"/>
        <v>3.9</v>
      </c>
      <c r="AI51" s="65">
        <f t="shared" si="13"/>
        <v>5.6</v>
      </c>
      <c r="AJ51" s="65">
        <f t="shared" si="13"/>
        <v>3.9</v>
      </c>
      <c r="AK51" s="65">
        <f t="shared" si="13"/>
        <v>5.6</v>
      </c>
      <c r="AL51" s="65">
        <f t="shared" si="13"/>
        <v>3.9</v>
      </c>
      <c r="AM51" s="65">
        <f t="shared" si="13"/>
        <v>3.9</v>
      </c>
      <c r="AN51" s="65">
        <f t="shared" si="13"/>
        <v>3.9</v>
      </c>
      <c r="AO51" s="65">
        <f t="shared" si="13"/>
        <v>3.9</v>
      </c>
      <c r="AP51" s="65">
        <f t="shared" si="12"/>
        <v>3.9</v>
      </c>
      <c r="AQ51" s="65">
        <f t="shared" si="12"/>
        <v>3.9</v>
      </c>
      <c r="AR51" s="65" t="str">
        <f t="shared" si="12"/>
        <v/>
      </c>
      <c r="AS51" s="65" t="str">
        <f t="shared" si="11"/>
        <v/>
      </c>
      <c r="AT51" s="65" t="str">
        <f t="shared" si="10"/>
        <v/>
      </c>
      <c r="AU51" s="65" t="str">
        <f t="shared" si="10"/>
        <v/>
      </c>
      <c r="AV51" s="40">
        <f t="shared" si="8"/>
        <v>90.200000000000031</v>
      </c>
      <c r="AW51" s="40">
        <f t="shared" si="5"/>
        <v>225.50000000000006</v>
      </c>
      <c r="AX51" s="40">
        <f t="shared" si="6"/>
        <v>150.3333333333334</v>
      </c>
      <c r="BB51" s="105"/>
    </row>
    <row r="52" spans="1:54" ht="15" customHeight="1" x14ac:dyDescent="0.2">
      <c r="B52">
        <f t="shared" si="2"/>
        <v>49</v>
      </c>
      <c r="C52" s="44">
        <v>3</v>
      </c>
      <c r="D52" s="45">
        <v>5</v>
      </c>
      <c r="E52" s="45">
        <v>5</v>
      </c>
      <c r="F52" s="45">
        <v>3</v>
      </c>
      <c r="G52" s="45">
        <v>2</v>
      </c>
      <c r="H52" s="45">
        <v>3</v>
      </c>
      <c r="I52" s="45">
        <v>2</v>
      </c>
      <c r="J52" s="46">
        <v>3</v>
      </c>
      <c r="K52" s="46">
        <v>2</v>
      </c>
      <c r="L52" s="46">
        <v>3</v>
      </c>
      <c r="M52" s="46">
        <v>2</v>
      </c>
      <c r="N52" s="46">
        <v>2</v>
      </c>
      <c r="O52" s="46">
        <v>2</v>
      </c>
      <c r="P52" s="46">
        <v>2</v>
      </c>
      <c r="Q52" s="46">
        <v>2</v>
      </c>
      <c r="R52" s="46">
        <v>2</v>
      </c>
      <c r="S52" s="46">
        <v>2</v>
      </c>
      <c r="T52" s="46">
        <v>2</v>
      </c>
      <c r="U52" s="46">
        <v>2</v>
      </c>
      <c r="V52" s="46"/>
      <c r="W52" s="45"/>
      <c r="X52" s="67"/>
      <c r="Y52" s="50">
        <f t="shared" si="3"/>
        <v>49</v>
      </c>
      <c r="Z52" s="51">
        <f t="shared" si="14"/>
        <v>5.6</v>
      </c>
      <c r="AA52" s="51">
        <f t="shared" si="14"/>
        <v>8.8000000000000007</v>
      </c>
      <c r="AB52" s="51">
        <f t="shared" si="14"/>
        <v>8.8000000000000007</v>
      </c>
      <c r="AC52" s="51">
        <f t="shared" si="14"/>
        <v>5.6</v>
      </c>
      <c r="AD52" s="51">
        <f t="shared" si="14"/>
        <v>3.9</v>
      </c>
      <c r="AE52" s="51">
        <f t="shared" si="14"/>
        <v>5.6</v>
      </c>
      <c r="AF52" s="51">
        <f t="shared" si="14"/>
        <v>3.9</v>
      </c>
      <c r="AG52" s="52">
        <f t="shared" si="13"/>
        <v>5.6</v>
      </c>
      <c r="AH52" s="52">
        <f t="shared" si="13"/>
        <v>3.9</v>
      </c>
      <c r="AI52" s="52">
        <f t="shared" si="13"/>
        <v>5.6</v>
      </c>
      <c r="AJ52" s="52">
        <f t="shared" si="13"/>
        <v>3.9</v>
      </c>
      <c r="AK52" s="52">
        <f t="shared" si="13"/>
        <v>3.9</v>
      </c>
      <c r="AL52" s="52">
        <f t="shared" si="13"/>
        <v>3.9</v>
      </c>
      <c r="AM52" s="52">
        <f t="shared" si="13"/>
        <v>3.9</v>
      </c>
      <c r="AN52" s="52">
        <f t="shared" si="13"/>
        <v>3.9</v>
      </c>
      <c r="AO52" s="52">
        <f t="shared" si="13"/>
        <v>3.9</v>
      </c>
      <c r="AP52" s="52">
        <f t="shared" si="12"/>
        <v>3.9</v>
      </c>
      <c r="AQ52" s="52">
        <f t="shared" si="12"/>
        <v>3.9</v>
      </c>
      <c r="AR52" s="52">
        <f t="shared" si="12"/>
        <v>3.9</v>
      </c>
      <c r="AS52" s="52" t="str">
        <f t="shared" si="11"/>
        <v/>
      </c>
      <c r="AT52" s="52" t="str">
        <f t="shared" si="10"/>
        <v/>
      </c>
      <c r="AU52" s="52" t="str">
        <f t="shared" si="10"/>
        <v/>
      </c>
      <c r="AV52" s="68">
        <f t="shared" si="8"/>
        <v>92.400000000000048</v>
      </c>
      <c r="AW52" s="53">
        <f t="shared" si="5"/>
        <v>231.00000000000011</v>
      </c>
      <c r="AX52" s="53">
        <f t="shared" si="6"/>
        <v>154.00000000000009</v>
      </c>
      <c r="BB52" s="5"/>
    </row>
    <row r="53" spans="1:54" ht="15" customHeight="1" x14ac:dyDescent="0.2">
      <c r="B53">
        <f t="shared" si="2"/>
        <v>50</v>
      </c>
      <c r="C53" s="44">
        <v>3</v>
      </c>
      <c r="D53" s="45">
        <v>5</v>
      </c>
      <c r="E53" s="45">
        <v>5</v>
      </c>
      <c r="F53" s="45">
        <v>3</v>
      </c>
      <c r="G53" s="45">
        <v>2</v>
      </c>
      <c r="H53" s="45">
        <v>3</v>
      </c>
      <c r="I53" s="45">
        <v>2</v>
      </c>
      <c r="J53" s="45">
        <v>3</v>
      </c>
      <c r="K53" s="45">
        <v>2</v>
      </c>
      <c r="L53" s="45">
        <v>3</v>
      </c>
      <c r="M53" s="45">
        <v>2</v>
      </c>
      <c r="N53" s="45">
        <v>3</v>
      </c>
      <c r="O53" s="45">
        <v>2</v>
      </c>
      <c r="P53" s="45">
        <v>2</v>
      </c>
      <c r="Q53" s="45">
        <v>2</v>
      </c>
      <c r="R53" s="45">
        <v>2</v>
      </c>
      <c r="S53" s="45">
        <v>2</v>
      </c>
      <c r="T53" s="45">
        <v>2</v>
      </c>
      <c r="U53" s="45">
        <v>2</v>
      </c>
      <c r="V53" s="45"/>
      <c r="W53" s="45"/>
      <c r="X53" s="67"/>
      <c r="Y53" s="50">
        <f t="shared" si="3"/>
        <v>50</v>
      </c>
      <c r="Z53" s="51">
        <f t="shared" si="14"/>
        <v>5.6</v>
      </c>
      <c r="AA53" s="51">
        <f t="shared" si="14"/>
        <v>8.8000000000000007</v>
      </c>
      <c r="AB53" s="51">
        <f t="shared" si="14"/>
        <v>8.8000000000000007</v>
      </c>
      <c r="AC53" s="51">
        <f t="shared" si="14"/>
        <v>5.6</v>
      </c>
      <c r="AD53" s="51">
        <f t="shared" si="14"/>
        <v>3.9</v>
      </c>
      <c r="AE53" s="51">
        <f t="shared" si="14"/>
        <v>5.6</v>
      </c>
      <c r="AF53" s="51">
        <f t="shared" si="14"/>
        <v>3.9</v>
      </c>
      <c r="AG53" s="52">
        <f t="shared" si="13"/>
        <v>5.6</v>
      </c>
      <c r="AH53" s="52">
        <f t="shared" si="13"/>
        <v>3.9</v>
      </c>
      <c r="AI53" s="52">
        <f t="shared" si="13"/>
        <v>5.6</v>
      </c>
      <c r="AJ53" s="52">
        <f t="shared" si="13"/>
        <v>3.9</v>
      </c>
      <c r="AK53" s="52">
        <f t="shared" si="13"/>
        <v>5.6</v>
      </c>
      <c r="AL53" s="52">
        <f t="shared" si="13"/>
        <v>3.9</v>
      </c>
      <c r="AM53" s="52">
        <f t="shared" si="13"/>
        <v>3.9</v>
      </c>
      <c r="AN53" s="52">
        <f t="shared" si="13"/>
        <v>3.9</v>
      </c>
      <c r="AO53" s="52">
        <f t="shared" si="13"/>
        <v>3.9</v>
      </c>
      <c r="AP53" s="52">
        <f t="shared" si="12"/>
        <v>3.9</v>
      </c>
      <c r="AQ53" s="52">
        <f t="shared" si="12"/>
        <v>3.9</v>
      </c>
      <c r="AR53" s="52">
        <f t="shared" si="12"/>
        <v>3.9</v>
      </c>
      <c r="AS53" s="52" t="str">
        <f t="shared" si="11"/>
        <v/>
      </c>
      <c r="AT53" s="52" t="str">
        <f t="shared" si="10"/>
        <v/>
      </c>
      <c r="AU53" s="52" t="str">
        <f t="shared" si="10"/>
        <v/>
      </c>
      <c r="AV53" s="68">
        <f t="shared" si="8"/>
        <v>94.100000000000037</v>
      </c>
      <c r="AW53" s="68">
        <f t="shared" si="5"/>
        <v>235.25000000000009</v>
      </c>
      <c r="AX53" s="68">
        <f t="shared" si="6"/>
        <v>156.8333333333334</v>
      </c>
      <c r="BB53" s="5"/>
    </row>
    <row r="54" spans="1:54" ht="15" customHeight="1" x14ac:dyDescent="0.2">
      <c r="B54">
        <f t="shared" si="2"/>
        <v>51</v>
      </c>
      <c r="C54" s="44">
        <v>3</v>
      </c>
      <c r="D54" s="45">
        <v>5</v>
      </c>
      <c r="E54" s="45">
        <v>5</v>
      </c>
      <c r="F54" s="45">
        <v>3</v>
      </c>
      <c r="G54" s="45">
        <v>2</v>
      </c>
      <c r="H54" s="45">
        <v>3</v>
      </c>
      <c r="I54" s="45">
        <v>2</v>
      </c>
      <c r="J54" s="46">
        <v>3</v>
      </c>
      <c r="K54" s="46">
        <v>2</v>
      </c>
      <c r="L54" s="46">
        <v>3</v>
      </c>
      <c r="M54" s="46">
        <v>2</v>
      </c>
      <c r="N54" s="46">
        <v>3</v>
      </c>
      <c r="O54" s="46">
        <v>2</v>
      </c>
      <c r="P54" s="46">
        <v>2</v>
      </c>
      <c r="Q54" s="46">
        <v>3</v>
      </c>
      <c r="R54" s="46">
        <v>2</v>
      </c>
      <c r="S54" s="46">
        <v>2</v>
      </c>
      <c r="T54" s="46">
        <v>2</v>
      </c>
      <c r="U54" s="46">
        <v>2</v>
      </c>
      <c r="V54" s="46"/>
      <c r="W54" s="45"/>
      <c r="X54" s="67"/>
      <c r="Y54" s="50">
        <f t="shared" si="3"/>
        <v>51</v>
      </c>
      <c r="Z54" s="51">
        <f t="shared" si="14"/>
        <v>5.6</v>
      </c>
      <c r="AA54" s="51">
        <f t="shared" si="14"/>
        <v>8.8000000000000007</v>
      </c>
      <c r="AB54" s="51">
        <f t="shared" si="14"/>
        <v>8.8000000000000007</v>
      </c>
      <c r="AC54" s="51">
        <f t="shared" si="14"/>
        <v>5.6</v>
      </c>
      <c r="AD54" s="51">
        <f t="shared" si="14"/>
        <v>3.9</v>
      </c>
      <c r="AE54" s="51">
        <f t="shared" si="14"/>
        <v>5.6</v>
      </c>
      <c r="AF54" s="51">
        <f t="shared" si="14"/>
        <v>3.9</v>
      </c>
      <c r="AG54" s="52">
        <f t="shared" si="13"/>
        <v>5.6</v>
      </c>
      <c r="AH54" s="52">
        <f t="shared" si="13"/>
        <v>3.9</v>
      </c>
      <c r="AI54" s="52">
        <f t="shared" si="13"/>
        <v>5.6</v>
      </c>
      <c r="AJ54" s="52">
        <f t="shared" si="13"/>
        <v>3.9</v>
      </c>
      <c r="AK54" s="52">
        <f t="shared" si="13"/>
        <v>5.6</v>
      </c>
      <c r="AL54" s="52">
        <f t="shared" si="13"/>
        <v>3.9</v>
      </c>
      <c r="AM54" s="52">
        <f t="shared" si="13"/>
        <v>3.9</v>
      </c>
      <c r="AN54" s="52">
        <f t="shared" si="13"/>
        <v>5.6</v>
      </c>
      <c r="AO54" s="52">
        <f t="shared" si="13"/>
        <v>3.9</v>
      </c>
      <c r="AP54" s="52">
        <f t="shared" si="12"/>
        <v>3.9</v>
      </c>
      <c r="AQ54" s="52">
        <f t="shared" si="12"/>
        <v>3.9</v>
      </c>
      <c r="AR54" s="52">
        <f t="shared" si="12"/>
        <v>3.9</v>
      </c>
      <c r="AS54" s="52" t="str">
        <f t="shared" si="11"/>
        <v/>
      </c>
      <c r="AT54" s="52" t="str">
        <f t="shared" si="10"/>
        <v/>
      </c>
      <c r="AU54" s="52" t="str">
        <f t="shared" si="10"/>
        <v/>
      </c>
      <c r="AV54" s="53">
        <f t="shared" si="8"/>
        <v>95.800000000000026</v>
      </c>
      <c r="AW54" s="68">
        <f t="shared" si="5"/>
        <v>239.50000000000006</v>
      </c>
      <c r="AX54" s="68">
        <f t="shared" si="6"/>
        <v>159.66666666666671</v>
      </c>
      <c r="BB54" s="5"/>
    </row>
    <row r="55" spans="1:54" ht="15" customHeight="1" thickBot="1" x14ac:dyDescent="0.25">
      <c r="B55">
        <f t="shared" si="2"/>
        <v>52</v>
      </c>
      <c r="C55" s="54">
        <v>3</v>
      </c>
      <c r="D55" s="55">
        <v>5</v>
      </c>
      <c r="E55" s="55">
        <v>5</v>
      </c>
      <c r="F55" s="55">
        <v>3</v>
      </c>
      <c r="G55" s="55">
        <v>2</v>
      </c>
      <c r="H55" s="55">
        <v>3</v>
      </c>
      <c r="I55" s="55">
        <v>2</v>
      </c>
      <c r="J55" s="56">
        <v>3</v>
      </c>
      <c r="K55" s="56">
        <v>2</v>
      </c>
      <c r="L55" s="56">
        <v>3</v>
      </c>
      <c r="M55" s="56">
        <v>2</v>
      </c>
      <c r="N55" s="56">
        <v>3</v>
      </c>
      <c r="O55" s="56">
        <v>2</v>
      </c>
      <c r="P55" s="56">
        <v>2</v>
      </c>
      <c r="Q55" s="56">
        <v>2</v>
      </c>
      <c r="R55" s="56">
        <v>2</v>
      </c>
      <c r="S55" s="56">
        <v>2</v>
      </c>
      <c r="T55" s="56">
        <v>2</v>
      </c>
      <c r="U55" s="56">
        <v>2</v>
      </c>
      <c r="V55" s="56">
        <v>2</v>
      </c>
      <c r="W55" s="55"/>
      <c r="X55" s="69"/>
      <c r="Y55" s="60">
        <f t="shared" si="3"/>
        <v>52</v>
      </c>
      <c r="Z55" s="61">
        <f t="shared" si="14"/>
        <v>5.6</v>
      </c>
      <c r="AA55" s="61">
        <f t="shared" si="14"/>
        <v>8.8000000000000007</v>
      </c>
      <c r="AB55" s="61">
        <f t="shared" si="14"/>
        <v>8.8000000000000007</v>
      </c>
      <c r="AC55" s="61">
        <f t="shared" si="14"/>
        <v>5.6</v>
      </c>
      <c r="AD55" s="61">
        <f t="shared" si="14"/>
        <v>3.9</v>
      </c>
      <c r="AE55" s="61">
        <f t="shared" si="14"/>
        <v>5.6</v>
      </c>
      <c r="AF55" s="61">
        <f t="shared" si="14"/>
        <v>3.9</v>
      </c>
      <c r="AG55" s="62">
        <f t="shared" si="13"/>
        <v>5.6</v>
      </c>
      <c r="AH55" s="62">
        <f t="shared" si="13"/>
        <v>3.9</v>
      </c>
      <c r="AI55" s="62">
        <f t="shared" si="13"/>
        <v>5.6</v>
      </c>
      <c r="AJ55" s="62">
        <f t="shared" si="13"/>
        <v>3.9</v>
      </c>
      <c r="AK55" s="62">
        <f t="shared" si="13"/>
        <v>5.6</v>
      </c>
      <c r="AL55" s="62">
        <f t="shared" si="13"/>
        <v>3.9</v>
      </c>
      <c r="AM55" s="62">
        <f t="shared" si="13"/>
        <v>3.9</v>
      </c>
      <c r="AN55" s="62">
        <f t="shared" si="13"/>
        <v>3.9</v>
      </c>
      <c r="AO55" s="62">
        <f t="shared" si="13"/>
        <v>3.9</v>
      </c>
      <c r="AP55" s="62">
        <f t="shared" si="12"/>
        <v>3.9</v>
      </c>
      <c r="AQ55" s="62">
        <f t="shared" si="12"/>
        <v>3.9</v>
      </c>
      <c r="AR55" s="62">
        <f t="shared" si="12"/>
        <v>3.9</v>
      </c>
      <c r="AS55" s="62">
        <f t="shared" si="11"/>
        <v>3.9</v>
      </c>
      <c r="AT55" s="62" t="str">
        <f t="shared" si="10"/>
        <v/>
      </c>
      <c r="AU55" s="62" t="str">
        <f t="shared" si="10"/>
        <v/>
      </c>
      <c r="AV55" s="63">
        <f t="shared" si="8"/>
        <v>98.000000000000043</v>
      </c>
      <c r="AW55" s="63">
        <f t="shared" si="5"/>
        <v>245.00000000000009</v>
      </c>
      <c r="AX55" s="63">
        <f t="shared" si="6"/>
        <v>163.3333333333334</v>
      </c>
      <c r="BB55" s="5"/>
    </row>
    <row r="56" spans="1:54" ht="15" customHeight="1" x14ac:dyDescent="0.2">
      <c r="B56">
        <f t="shared" si="2"/>
        <v>53</v>
      </c>
      <c r="C56" s="33">
        <v>3</v>
      </c>
      <c r="D56" s="34">
        <v>5</v>
      </c>
      <c r="E56" s="34">
        <v>5</v>
      </c>
      <c r="F56" s="34">
        <v>3</v>
      </c>
      <c r="G56" s="34">
        <v>2</v>
      </c>
      <c r="H56" s="34">
        <v>3</v>
      </c>
      <c r="I56" s="34">
        <v>2</v>
      </c>
      <c r="J56" s="35">
        <v>3</v>
      </c>
      <c r="K56" s="35">
        <v>2</v>
      </c>
      <c r="L56" s="35">
        <v>3</v>
      </c>
      <c r="M56" s="35">
        <v>2</v>
      </c>
      <c r="N56" s="35">
        <v>3</v>
      </c>
      <c r="O56" s="35">
        <v>2</v>
      </c>
      <c r="P56" s="35">
        <v>2</v>
      </c>
      <c r="Q56" s="35">
        <v>3</v>
      </c>
      <c r="R56" s="35">
        <v>2</v>
      </c>
      <c r="S56" s="35">
        <v>2</v>
      </c>
      <c r="T56" s="35">
        <v>2</v>
      </c>
      <c r="U56" s="35">
        <v>2</v>
      </c>
      <c r="V56" s="35">
        <v>2</v>
      </c>
      <c r="W56" s="34"/>
      <c r="X56" s="36"/>
      <c r="Y56" s="37">
        <f t="shared" si="3"/>
        <v>53</v>
      </c>
      <c r="Z56" s="38">
        <f t="shared" si="14"/>
        <v>5.6</v>
      </c>
      <c r="AA56" s="38">
        <f t="shared" si="14"/>
        <v>8.8000000000000007</v>
      </c>
      <c r="AB56" s="38">
        <f t="shared" si="14"/>
        <v>8.8000000000000007</v>
      </c>
      <c r="AC56" s="38">
        <f t="shared" si="14"/>
        <v>5.6</v>
      </c>
      <c r="AD56" s="38">
        <f t="shared" si="14"/>
        <v>3.9</v>
      </c>
      <c r="AE56" s="38">
        <f t="shared" si="14"/>
        <v>5.6</v>
      </c>
      <c r="AF56" s="38">
        <f t="shared" si="14"/>
        <v>3.9</v>
      </c>
      <c r="AG56" s="39">
        <f t="shared" si="13"/>
        <v>5.6</v>
      </c>
      <c r="AH56" s="39">
        <f t="shared" si="13"/>
        <v>3.9</v>
      </c>
      <c r="AI56" s="39">
        <f t="shared" si="13"/>
        <v>5.6</v>
      </c>
      <c r="AJ56" s="39">
        <f t="shared" si="13"/>
        <v>3.9</v>
      </c>
      <c r="AK56" s="39">
        <f t="shared" si="13"/>
        <v>5.6</v>
      </c>
      <c r="AL56" s="39">
        <f t="shared" si="13"/>
        <v>3.9</v>
      </c>
      <c r="AM56" s="39">
        <f t="shared" si="13"/>
        <v>3.9</v>
      </c>
      <c r="AN56" s="39">
        <f t="shared" si="13"/>
        <v>5.6</v>
      </c>
      <c r="AO56" s="39">
        <f t="shared" si="13"/>
        <v>3.9</v>
      </c>
      <c r="AP56" s="39">
        <f t="shared" si="12"/>
        <v>3.9</v>
      </c>
      <c r="AQ56" s="39">
        <f t="shared" si="12"/>
        <v>3.9</v>
      </c>
      <c r="AR56" s="39">
        <f t="shared" si="12"/>
        <v>3.9</v>
      </c>
      <c r="AS56" s="39">
        <f t="shared" si="11"/>
        <v>3.9</v>
      </c>
      <c r="AT56" s="39" t="str">
        <f t="shared" si="10"/>
        <v/>
      </c>
      <c r="AU56" s="39" t="str">
        <f t="shared" si="10"/>
        <v/>
      </c>
      <c r="AV56" s="40">
        <f t="shared" si="8"/>
        <v>99.700000000000031</v>
      </c>
      <c r="AW56" s="40">
        <f t="shared" si="5"/>
        <v>249.25000000000006</v>
      </c>
      <c r="AX56" s="40">
        <f t="shared" si="6"/>
        <v>166.16666666666671</v>
      </c>
      <c r="BB56" s="5"/>
    </row>
    <row r="57" spans="1:54" ht="15" customHeight="1" x14ac:dyDescent="0.2">
      <c r="B57">
        <f t="shared" si="2"/>
        <v>54</v>
      </c>
      <c r="C57" s="44">
        <v>3</v>
      </c>
      <c r="D57" s="45">
        <v>5</v>
      </c>
      <c r="E57" s="45">
        <v>5</v>
      </c>
      <c r="F57" s="45">
        <v>3</v>
      </c>
      <c r="G57" s="45">
        <v>2</v>
      </c>
      <c r="H57" s="45">
        <v>3</v>
      </c>
      <c r="I57" s="45">
        <v>2</v>
      </c>
      <c r="J57" s="46">
        <v>3</v>
      </c>
      <c r="K57" s="46">
        <v>2</v>
      </c>
      <c r="L57" s="46">
        <v>3</v>
      </c>
      <c r="M57" s="46">
        <v>2</v>
      </c>
      <c r="N57" s="46">
        <v>3</v>
      </c>
      <c r="O57" s="46">
        <v>2</v>
      </c>
      <c r="P57" s="46">
        <v>2</v>
      </c>
      <c r="Q57" s="46">
        <v>3</v>
      </c>
      <c r="R57" s="46">
        <v>2</v>
      </c>
      <c r="S57" s="47">
        <v>3</v>
      </c>
      <c r="T57" s="47">
        <v>2</v>
      </c>
      <c r="U57" s="47">
        <v>2</v>
      </c>
      <c r="V57" s="47">
        <v>2</v>
      </c>
      <c r="W57" s="48"/>
      <c r="X57" s="49"/>
      <c r="Y57" s="50">
        <f t="shared" si="3"/>
        <v>54</v>
      </c>
      <c r="Z57" s="51">
        <f t="shared" si="14"/>
        <v>5.6</v>
      </c>
      <c r="AA57" s="51">
        <f t="shared" si="14"/>
        <v>8.8000000000000007</v>
      </c>
      <c r="AB57" s="51">
        <f t="shared" si="14"/>
        <v>8.8000000000000007</v>
      </c>
      <c r="AC57" s="51">
        <f t="shared" si="14"/>
        <v>5.6</v>
      </c>
      <c r="AD57" s="51">
        <f t="shared" si="14"/>
        <v>3.9</v>
      </c>
      <c r="AE57" s="51">
        <f t="shared" si="14"/>
        <v>5.6</v>
      </c>
      <c r="AF57" s="51">
        <f t="shared" si="14"/>
        <v>3.9</v>
      </c>
      <c r="AG57" s="52">
        <f t="shared" si="13"/>
        <v>5.6</v>
      </c>
      <c r="AH57" s="52">
        <f t="shared" si="13"/>
        <v>3.9</v>
      </c>
      <c r="AI57" s="52">
        <f t="shared" si="13"/>
        <v>5.6</v>
      </c>
      <c r="AJ57" s="52">
        <f t="shared" si="13"/>
        <v>3.9</v>
      </c>
      <c r="AK57" s="52">
        <f t="shared" si="13"/>
        <v>5.6</v>
      </c>
      <c r="AL57" s="52">
        <f t="shared" si="13"/>
        <v>3.9</v>
      </c>
      <c r="AM57" s="52">
        <f t="shared" si="13"/>
        <v>3.9</v>
      </c>
      <c r="AN57" s="52">
        <f t="shared" si="13"/>
        <v>5.6</v>
      </c>
      <c r="AO57" s="52">
        <f t="shared" si="13"/>
        <v>3.9</v>
      </c>
      <c r="AP57" s="52">
        <f t="shared" si="12"/>
        <v>5.6</v>
      </c>
      <c r="AQ57" s="52">
        <f t="shared" si="12"/>
        <v>3.9</v>
      </c>
      <c r="AR57" s="52">
        <f t="shared" si="12"/>
        <v>3.9</v>
      </c>
      <c r="AS57" s="52">
        <f t="shared" si="11"/>
        <v>3.9</v>
      </c>
      <c r="AT57" s="52" t="str">
        <f t="shared" si="10"/>
        <v/>
      </c>
      <c r="AU57" s="52" t="str">
        <f t="shared" si="10"/>
        <v/>
      </c>
      <c r="AV57" s="53">
        <f t="shared" si="8"/>
        <v>101.40000000000002</v>
      </c>
      <c r="AW57" s="53">
        <f t="shared" si="5"/>
        <v>253.50000000000003</v>
      </c>
      <c r="AX57" s="53">
        <f t="shared" si="6"/>
        <v>169.00000000000003</v>
      </c>
      <c r="BB57" s="5"/>
    </row>
    <row r="58" spans="1:54" ht="15" customHeight="1" x14ac:dyDescent="0.2">
      <c r="B58">
        <f t="shared" si="2"/>
        <v>55</v>
      </c>
      <c r="C58" s="44">
        <v>3</v>
      </c>
      <c r="D58" s="45">
        <v>5</v>
      </c>
      <c r="E58" s="45">
        <v>5</v>
      </c>
      <c r="F58" s="45">
        <v>3</v>
      </c>
      <c r="G58" s="45">
        <v>2</v>
      </c>
      <c r="H58" s="45">
        <v>3</v>
      </c>
      <c r="I58" s="45">
        <v>2</v>
      </c>
      <c r="J58" s="46">
        <v>3</v>
      </c>
      <c r="K58" s="46">
        <v>2</v>
      </c>
      <c r="L58" s="46">
        <v>3</v>
      </c>
      <c r="M58" s="46">
        <v>2</v>
      </c>
      <c r="N58" s="46">
        <v>3</v>
      </c>
      <c r="O58" s="46">
        <v>2</v>
      </c>
      <c r="P58" s="46">
        <v>2</v>
      </c>
      <c r="Q58" s="46">
        <v>3</v>
      </c>
      <c r="R58" s="46">
        <v>2</v>
      </c>
      <c r="S58" s="47">
        <v>3</v>
      </c>
      <c r="T58" s="47">
        <v>2</v>
      </c>
      <c r="U58" s="47">
        <v>3</v>
      </c>
      <c r="V58" s="47">
        <v>2</v>
      </c>
      <c r="W58" s="48"/>
      <c r="X58" s="49"/>
      <c r="Y58" s="50">
        <f t="shared" si="3"/>
        <v>55</v>
      </c>
      <c r="Z58" s="51">
        <f t="shared" si="14"/>
        <v>5.6</v>
      </c>
      <c r="AA58" s="51">
        <f t="shared" si="14"/>
        <v>8.8000000000000007</v>
      </c>
      <c r="AB58" s="51">
        <f t="shared" si="14"/>
        <v>8.8000000000000007</v>
      </c>
      <c r="AC58" s="51">
        <f t="shared" si="14"/>
        <v>5.6</v>
      </c>
      <c r="AD58" s="51">
        <f t="shared" si="14"/>
        <v>3.9</v>
      </c>
      <c r="AE58" s="51">
        <f t="shared" si="14"/>
        <v>5.6</v>
      </c>
      <c r="AF58" s="51">
        <f t="shared" si="14"/>
        <v>3.9</v>
      </c>
      <c r="AG58" s="52">
        <f t="shared" si="13"/>
        <v>5.6</v>
      </c>
      <c r="AH58" s="52">
        <f t="shared" si="13"/>
        <v>3.9</v>
      </c>
      <c r="AI58" s="52">
        <f t="shared" si="13"/>
        <v>5.6</v>
      </c>
      <c r="AJ58" s="52">
        <f t="shared" si="13"/>
        <v>3.9</v>
      </c>
      <c r="AK58" s="52">
        <f t="shared" si="13"/>
        <v>5.6</v>
      </c>
      <c r="AL58" s="52">
        <f t="shared" si="13"/>
        <v>3.9</v>
      </c>
      <c r="AM58" s="52">
        <f t="shared" si="13"/>
        <v>3.9</v>
      </c>
      <c r="AN58" s="52">
        <f t="shared" si="13"/>
        <v>5.6</v>
      </c>
      <c r="AO58" s="52">
        <f t="shared" si="13"/>
        <v>3.9</v>
      </c>
      <c r="AP58" s="52">
        <f t="shared" si="12"/>
        <v>5.6</v>
      </c>
      <c r="AQ58" s="52">
        <f t="shared" si="12"/>
        <v>3.9</v>
      </c>
      <c r="AR58" s="52">
        <f t="shared" si="12"/>
        <v>5.6</v>
      </c>
      <c r="AS58" s="52">
        <f t="shared" si="11"/>
        <v>3.9</v>
      </c>
      <c r="AT58" s="52" t="str">
        <f t="shared" si="10"/>
        <v/>
      </c>
      <c r="AU58" s="52" t="str">
        <f t="shared" si="10"/>
        <v/>
      </c>
      <c r="AV58" s="53">
        <f t="shared" si="8"/>
        <v>103.10000000000001</v>
      </c>
      <c r="AW58" s="68">
        <f t="shared" si="5"/>
        <v>257.75</v>
      </c>
      <c r="AX58" s="68">
        <f t="shared" si="6"/>
        <v>171.83333333333334</v>
      </c>
      <c r="BB58" s="5"/>
    </row>
    <row r="59" spans="1:54" ht="15" customHeight="1" x14ac:dyDescent="0.2">
      <c r="B59">
        <f t="shared" si="2"/>
        <v>56</v>
      </c>
      <c r="C59" s="44">
        <v>3</v>
      </c>
      <c r="D59" s="45">
        <v>5</v>
      </c>
      <c r="E59" s="45">
        <v>5</v>
      </c>
      <c r="F59" s="45">
        <v>3</v>
      </c>
      <c r="G59" s="45">
        <v>2</v>
      </c>
      <c r="H59" s="45">
        <v>3</v>
      </c>
      <c r="I59" s="45">
        <v>2</v>
      </c>
      <c r="J59" s="46">
        <v>3</v>
      </c>
      <c r="K59" s="46">
        <v>2</v>
      </c>
      <c r="L59" s="46">
        <v>3</v>
      </c>
      <c r="M59" s="46">
        <v>2</v>
      </c>
      <c r="N59" s="46">
        <v>3</v>
      </c>
      <c r="O59" s="46">
        <v>2</v>
      </c>
      <c r="P59" s="46">
        <v>2</v>
      </c>
      <c r="Q59" s="46">
        <v>3</v>
      </c>
      <c r="R59" s="46">
        <v>2</v>
      </c>
      <c r="S59" s="47">
        <v>3</v>
      </c>
      <c r="T59" s="47">
        <v>2</v>
      </c>
      <c r="U59" s="47">
        <v>2</v>
      </c>
      <c r="V59" s="47">
        <v>2</v>
      </c>
      <c r="W59" s="48">
        <v>2</v>
      </c>
      <c r="X59" s="49"/>
      <c r="Y59" s="50">
        <f t="shared" si="3"/>
        <v>56</v>
      </c>
      <c r="Z59" s="51">
        <f t="shared" si="14"/>
        <v>5.6</v>
      </c>
      <c r="AA59" s="51">
        <f t="shared" si="14"/>
        <v>8.8000000000000007</v>
      </c>
      <c r="AB59" s="51">
        <f t="shared" si="14"/>
        <v>8.8000000000000007</v>
      </c>
      <c r="AC59" s="51">
        <f t="shared" si="14"/>
        <v>5.6</v>
      </c>
      <c r="AD59" s="51">
        <f t="shared" si="14"/>
        <v>3.9</v>
      </c>
      <c r="AE59" s="51">
        <f t="shared" si="14"/>
        <v>5.6</v>
      </c>
      <c r="AF59" s="51">
        <f t="shared" si="14"/>
        <v>3.9</v>
      </c>
      <c r="AG59" s="52">
        <f t="shared" si="13"/>
        <v>5.6</v>
      </c>
      <c r="AH59" s="52">
        <f t="shared" si="13"/>
        <v>3.9</v>
      </c>
      <c r="AI59" s="52">
        <f t="shared" si="13"/>
        <v>5.6</v>
      </c>
      <c r="AJ59" s="52">
        <f t="shared" si="13"/>
        <v>3.9</v>
      </c>
      <c r="AK59" s="52">
        <f t="shared" si="13"/>
        <v>5.6</v>
      </c>
      <c r="AL59" s="52">
        <f t="shared" si="13"/>
        <v>3.9</v>
      </c>
      <c r="AM59" s="52">
        <f t="shared" si="13"/>
        <v>3.9</v>
      </c>
      <c r="AN59" s="52">
        <f t="shared" si="13"/>
        <v>5.6</v>
      </c>
      <c r="AO59" s="52">
        <f t="shared" si="13"/>
        <v>3.9</v>
      </c>
      <c r="AP59" s="52">
        <f t="shared" si="12"/>
        <v>5.6</v>
      </c>
      <c r="AQ59" s="52">
        <f t="shared" si="12"/>
        <v>3.9</v>
      </c>
      <c r="AR59" s="52">
        <f t="shared" si="12"/>
        <v>3.9</v>
      </c>
      <c r="AS59" s="52">
        <f t="shared" si="11"/>
        <v>3.9</v>
      </c>
      <c r="AT59" s="52">
        <f t="shared" si="10"/>
        <v>3.9</v>
      </c>
      <c r="AU59" s="52" t="str">
        <f t="shared" si="10"/>
        <v/>
      </c>
      <c r="AV59" s="53">
        <f t="shared" si="8"/>
        <v>105.30000000000003</v>
      </c>
      <c r="AW59" s="68">
        <f t="shared" si="5"/>
        <v>263.25000000000006</v>
      </c>
      <c r="AX59" s="68">
        <f t="shared" si="6"/>
        <v>175.50000000000006</v>
      </c>
      <c r="BB59" s="5"/>
    </row>
    <row r="60" spans="1:54" ht="15" customHeight="1" thickBot="1" x14ac:dyDescent="0.25">
      <c r="B60">
        <f t="shared" si="2"/>
        <v>57</v>
      </c>
      <c r="C60" s="54">
        <v>3</v>
      </c>
      <c r="D60" s="55">
        <v>5</v>
      </c>
      <c r="E60" s="55">
        <v>5</v>
      </c>
      <c r="F60" s="55">
        <v>3</v>
      </c>
      <c r="G60" s="55">
        <v>2</v>
      </c>
      <c r="H60" s="55">
        <v>3</v>
      </c>
      <c r="I60" s="55">
        <v>2</v>
      </c>
      <c r="J60" s="56">
        <v>3</v>
      </c>
      <c r="K60" s="56">
        <v>2</v>
      </c>
      <c r="L60" s="56">
        <v>3</v>
      </c>
      <c r="M60" s="56">
        <v>2</v>
      </c>
      <c r="N60" s="56">
        <v>3</v>
      </c>
      <c r="O60" s="56">
        <v>2</v>
      </c>
      <c r="P60" s="56">
        <v>2</v>
      </c>
      <c r="Q60" s="56">
        <v>3</v>
      </c>
      <c r="R60" s="56">
        <v>2</v>
      </c>
      <c r="S60" s="56">
        <v>3</v>
      </c>
      <c r="T60" s="57">
        <v>2</v>
      </c>
      <c r="U60" s="57">
        <v>3</v>
      </c>
      <c r="V60" s="57">
        <v>2</v>
      </c>
      <c r="W60" s="58">
        <v>2</v>
      </c>
      <c r="X60" s="59"/>
      <c r="Y60" s="60">
        <f t="shared" si="3"/>
        <v>57</v>
      </c>
      <c r="Z60" s="61">
        <f t="shared" si="14"/>
        <v>5.6</v>
      </c>
      <c r="AA60" s="61">
        <f t="shared" si="14"/>
        <v>8.8000000000000007</v>
      </c>
      <c r="AB60" s="61">
        <f t="shared" si="14"/>
        <v>8.8000000000000007</v>
      </c>
      <c r="AC60" s="61">
        <f t="shared" si="14"/>
        <v>5.6</v>
      </c>
      <c r="AD60" s="61">
        <f t="shared" si="14"/>
        <v>3.9</v>
      </c>
      <c r="AE60" s="61">
        <f t="shared" si="14"/>
        <v>5.6</v>
      </c>
      <c r="AF60" s="61">
        <f t="shared" si="14"/>
        <v>3.9</v>
      </c>
      <c r="AG60" s="62">
        <f t="shared" si="13"/>
        <v>5.6</v>
      </c>
      <c r="AH60" s="62">
        <f t="shared" si="13"/>
        <v>3.9</v>
      </c>
      <c r="AI60" s="62">
        <f t="shared" si="13"/>
        <v>5.6</v>
      </c>
      <c r="AJ60" s="62">
        <f t="shared" si="13"/>
        <v>3.9</v>
      </c>
      <c r="AK60" s="62">
        <f t="shared" si="13"/>
        <v>5.6</v>
      </c>
      <c r="AL60" s="62">
        <f t="shared" si="13"/>
        <v>3.9</v>
      </c>
      <c r="AM60" s="62">
        <f t="shared" si="13"/>
        <v>3.9</v>
      </c>
      <c r="AN60" s="62">
        <f t="shared" si="13"/>
        <v>5.6</v>
      </c>
      <c r="AO60" s="62">
        <f t="shared" si="13"/>
        <v>3.9</v>
      </c>
      <c r="AP60" s="62">
        <f t="shared" si="12"/>
        <v>5.6</v>
      </c>
      <c r="AQ60" s="62">
        <f t="shared" si="12"/>
        <v>3.9</v>
      </c>
      <c r="AR60" s="62">
        <f t="shared" si="12"/>
        <v>5.6</v>
      </c>
      <c r="AS60" s="62">
        <f t="shared" si="11"/>
        <v>3.9</v>
      </c>
      <c r="AT60" s="62">
        <f t="shared" si="10"/>
        <v>3.9</v>
      </c>
      <c r="AU60" s="62" t="str">
        <f t="shared" si="10"/>
        <v/>
      </c>
      <c r="AV60" s="63">
        <f t="shared" si="8"/>
        <v>107.00000000000001</v>
      </c>
      <c r="AW60" s="63">
        <f t="shared" si="5"/>
        <v>267.5</v>
      </c>
      <c r="AX60" s="63">
        <f t="shared" si="6"/>
        <v>178.33333333333337</v>
      </c>
    </row>
    <row r="61" spans="1:54" ht="15" customHeight="1" x14ac:dyDescent="0.2">
      <c r="B61">
        <f t="shared" si="2"/>
        <v>58</v>
      </c>
      <c r="C61" s="33">
        <v>3</v>
      </c>
      <c r="D61" s="34">
        <v>5</v>
      </c>
      <c r="E61" s="34">
        <v>5</v>
      </c>
      <c r="F61" s="34">
        <v>3</v>
      </c>
      <c r="G61" s="34">
        <v>3</v>
      </c>
      <c r="H61" s="34">
        <v>3</v>
      </c>
      <c r="I61" s="34">
        <v>2</v>
      </c>
      <c r="J61" s="35">
        <v>3</v>
      </c>
      <c r="K61" s="35">
        <v>2</v>
      </c>
      <c r="L61" s="35">
        <v>3</v>
      </c>
      <c r="M61" s="35">
        <v>2</v>
      </c>
      <c r="N61" s="35">
        <v>3</v>
      </c>
      <c r="O61" s="35">
        <v>2</v>
      </c>
      <c r="P61" s="35">
        <v>2</v>
      </c>
      <c r="Q61" s="35">
        <v>3</v>
      </c>
      <c r="R61" s="35">
        <v>2</v>
      </c>
      <c r="S61" s="35">
        <v>3</v>
      </c>
      <c r="T61" s="35">
        <v>2</v>
      </c>
      <c r="U61" s="35">
        <v>3</v>
      </c>
      <c r="V61" s="35">
        <v>2</v>
      </c>
      <c r="W61" s="34">
        <v>2</v>
      </c>
      <c r="X61" s="36"/>
      <c r="Y61" s="37">
        <f t="shared" si="3"/>
        <v>58</v>
      </c>
      <c r="Z61" s="64">
        <f t="shared" si="14"/>
        <v>5.6</v>
      </c>
      <c r="AA61" s="64">
        <f t="shared" si="14"/>
        <v>8.8000000000000007</v>
      </c>
      <c r="AB61" s="64">
        <f t="shared" si="14"/>
        <v>8.8000000000000007</v>
      </c>
      <c r="AC61" s="64">
        <f t="shared" si="14"/>
        <v>5.6</v>
      </c>
      <c r="AD61" s="64">
        <f t="shared" si="14"/>
        <v>5.6</v>
      </c>
      <c r="AE61" s="64">
        <f t="shared" si="14"/>
        <v>5.6</v>
      </c>
      <c r="AF61" s="64">
        <f t="shared" si="14"/>
        <v>3.9</v>
      </c>
      <c r="AG61" s="65">
        <f t="shared" si="13"/>
        <v>5.6</v>
      </c>
      <c r="AH61" s="65">
        <f t="shared" si="13"/>
        <v>3.9</v>
      </c>
      <c r="AI61" s="65">
        <f t="shared" si="13"/>
        <v>5.6</v>
      </c>
      <c r="AJ61" s="65">
        <f t="shared" si="13"/>
        <v>3.9</v>
      </c>
      <c r="AK61" s="65">
        <f t="shared" si="13"/>
        <v>5.6</v>
      </c>
      <c r="AL61" s="65">
        <f t="shared" si="13"/>
        <v>3.9</v>
      </c>
      <c r="AM61" s="65">
        <f t="shared" si="13"/>
        <v>3.9</v>
      </c>
      <c r="AN61" s="65">
        <f t="shared" si="13"/>
        <v>5.6</v>
      </c>
      <c r="AO61" s="65">
        <f t="shared" si="13"/>
        <v>3.9</v>
      </c>
      <c r="AP61" s="65">
        <f t="shared" si="12"/>
        <v>5.6</v>
      </c>
      <c r="AQ61" s="65">
        <f t="shared" si="12"/>
        <v>3.9</v>
      </c>
      <c r="AR61" s="65">
        <f t="shared" si="12"/>
        <v>5.6</v>
      </c>
      <c r="AS61" s="65">
        <f t="shared" si="11"/>
        <v>3.9</v>
      </c>
      <c r="AT61" s="65">
        <f t="shared" si="10"/>
        <v>3.9</v>
      </c>
      <c r="AU61" s="65" t="str">
        <f t="shared" si="10"/>
        <v/>
      </c>
      <c r="AV61" s="40">
        <f t="shared" si="8"/>
        <v>108.70000000000002</v>
      </c>
      <c r="AW61" s="40">
        <f t="shared" si="5"/>
        <v>271.75</v>
      </c>
      <c r="AX61" s="40">
        <f t="shared" si="6"/>
        <v>181.16666666666671</v>
      </c>
    </row>
    <row r="62" spans="1:54" ht="15" customHeight="1" x14ac:dyDescent="0.2">
      <c r="B62">
        <f t="shared" si="2"/>
        <v>59</v>
      </c>
      <c r="C62" s="44">
        <v>3</v>
      </c>
      <c r="D62" s="45">
        <v>5</v>
      </c>
      <c r="E62" s="45">
        <v>5</v>
      </c>
      <c r="F62" s="45">
        <v>3</v>
      </c>
      <c r="G62" s="45">
        <v>3</v>
      </c>
      <c r="H62" s="45">
        <v>3</v>
      </c>
      <c r="I62" s="45">
        <v>3</v>
      </c>
      <c r="J62" s="46">
        <v>3</v>
      </c>
      <c r="K62" s="46">
        <v>2</v>
      </c>
      <c r="L62" s="46">
        <v>3</v>
      </c>
      <c r="M62" s="46">
        <v>2</v>
      </c>
      <c r="N62" s="46">
        <v>3</v>
      </c>
      <c r="O62" s="46">
        <v>2</v>
      </c>
      <c r="P62" s="46">
        <v>2</v>
      </c>
      <c r="Q62" s="46">
        <v>3</v>
      </c>
      <c r="R62" s="46">
        <v>2</v>
      </c>
      <c r="S62" s="46">
        <v>3</v>
      </c>
      <c r="T62" s="46">
        <v>2</v>
      </c>
      <c r="U62" s="46">
        <v>3</v>
      </c>
      <c r="V62" s="46">
        <v>2</v>
      </c>
      <c r="W62" s="45">
        <v>2</v>
      </c>
      <c r="X62" s="67"/>
      <c r="Y62" s="50">
        <f t="shared" si="3"/>
        <v>59</v>
      </c>
      <c r="Z62" s="51">
        <f t="shared" si="14"/>
        <v>5.6</v>
      </c>
      <c r="AA62" s="51">
        <f t="shared" si="14"/>
        <v>8.8000000000000007</v>
      </c>
      <c r="AB62" s="51">
        <f t="shared" si="14"/>
        <v>8.8000000000000007</v>
      </c>
      <c r="AC62" s="51">
        <f t="shared" si="14"/>
        <v>5.6</v>
      </c>
      <c r="AD62" s="51">
        <f t="shared" si="14"/>
        <v>5.6</v>
      </c>
      <c r="AE62" s="51">
        <f t="shared" si="14"/>
        <v>5.6</v>
      </c>
      <c r="AF62" s="51">
        <f t="shared" si="14"/>
        <v>5.6</v>
      </c>
      <c r="AG62" s="52">
        <f t="shared" si="13"/>
        <v>5.6</v>
      </c>
      <c r="AH62" s="52">
        <f t="shared" si="13"/>
        <v>3.9</v>
      </c>
      <c r="AI62" s="52">
        <f t="shared" si="13"/>
        <v>5.6</v>
      </c>
      <c r="AJ62" s="52">
        <f t="shared" si="13"/>
        <v>3.9</v>
      </c>
      <c r="AK62" s="52">
        <f t="shared" si="13"/>
        <v>5.6</v>
      </c>
      <c r="AL62" s="52">
        <f t="shared" si="13"/>
        <v>3.9</v>
      </c>
      <c r="AM62" s="52">
        <f t="shared" si="13"/>
        <v>3.9</v>
      </c>
      <c r="AN62" s="52">
        <f t="shared" si="13"/>
        <v>5.6</v>
      </c>
      <c r="AO62" s="52">
        <f t="shared" si="13"/>
        <v>3.9</v>
      </c>
      <c r="AP62" s="52">
        <f t="shared" si="12"/>
        <v>5.6</v>
      </c>
      <c r="AQ62" s="52">
        <f t="shared" si="12"/>
        <v>3.9</v>
      </c>
      <c r="AR62" s="52">
        <f t="shared" si="12"/>
        <v>5.6</v>
      </c>
      <c r="AS62" s="52">
        <f t="shared" si="11"/>
        <v>3.9</v>
      </c>
      <c r="AT62" s="52">
        <f t="shared" si="10"/>
        <v>3.9</v>
      </c>
      <c r="AU62" s="52" t="str">
        <f t="shared" si="10"/>
        <v/>
      </c>
      <c r="AV62" s="68">
        <f t="shared" si="8"/>
        <v>110.40000000000002</v>
      </c>
      <c r="AW62" s="53">
        <f t="shared" si="5"/>
        <v>276.00000000000006</v>
      </c>
      <c r="AX62" s="53">
        <f t="shared" si="6"/>
        <v>184.00000000000003</v>
      </c>
    </row>
    <row r="63" spans="1:54" ht="15" customHeight="1" x14ac:dyDescent="0.2">
      <c r="B63">
        <f t="shared" si="2"/>
        <v>60</v>
      </c>
      <c r="C63" s="44">
        <v>3</v>
      </c>
      <c r="D63" s="45">
        <v>5</v>
      </c>
      <c r="E63" s="45">
        <v>5</v>
      </c>
      <c r="F63" s="45">
        <v>3</v>
      </c>
      <c r="G63" s="45">
        <v>3</v>
      </c>
      <c r="H63" s="45">
        <v>3</v>
      </c>
      <c r="I63" s="45">
        <v>3</v>
      </c>
      <c r="J63" s="45">
        <v>3</v>
      </c>
      <c r="K63" s="45">
        <v>2</v>
      </c>
      <c r="L63" s="45">
        <v>3</v>
      </c>
      <c r="M63" s="45">
        <v>2</v>
      </c>
      <c r="N63" s="45">
        <v>3</v>
      </c>
      <c r="O63" s="45">
        <v>2</v>
      </c>
      <c r="P63" s="45">
        <v>2</v>
      </c>
      <c r="Q63" s="45">
        <v>3</v>
      </c>
      <c r="R63" s="45">
        <v>2</v>
      </c>
      <c r="S63" s="45">
        <v>3</v>
      </c>
      <c r="T63" s="45">
        <v>2</v>
      </c>
      <c r="U63" s="45">
        <v>3</v>
      </c>
      <c r="V63" s="45">
        <v>2</v>
      </c>
      <c r="W63" s="45">
        <v>3</v>
      </c>
      <c r="X63" s="67"/>
      <c r="Y63" s="50">
        <f t="shared" si="3"/>
        <v>60</v>
      </c>
      <c r="Z63" s="51">
        <f t="shared" si="14"/>
        <v>5.6</v>
      </c>
      <c r="AA63" s="51">
        <f t="shared" si="14"/>
        <v>8.8000000000000007</v>
      </c>
      <c r="AB63" s="51">
        <f t="shared" si="14"/>
        <v>8.8000000000000007</v>
      </c>
      <c r="AC63" s="51">
        <f t="shared" si="14"/>
        <v>5.6</v>
      </c>
      <c r="AD63" s="51">
        <f t="shared" si="14"/>
        <v>5.6</v>
      </c>
      <c r="AE63" s="51">
        <f t="shared" si="14"/>
        <v>5.6</v>
      </c>
      <c r="AF63" s="51">
        <f t="shared" si="14"/>
        <v>5.6</v>
      </c>
      <c r="AG63" s="52">
        <f t="shared" si="13"/>
        <v>5.6</v>
      </c>
      <c r="AH63" s="52">
        <f t="shared" si="13"/>
        <v>3.9</v>
      </c>
      <c r="AI63" s="52">
        <f t="shared" si="13"/>
        <v>5.6</v>
      </c>
      <c r="AJ63" s="52">
        <f t="shared" si="13"/>
        <v>3.9</v>
      </c>
      <c r="AK63" s="52">
        <f t="shared" si="13"/>
        <v>5.6</v>
      </c>
      <c r="AL63" s="52">
        <f t="shared" si="13"/>
        <v>3.9</v>
      </c>
      <c r="AM63" s="52">
        <f t="shared" si="13"/>
        <v>3.9</v>
      </c>
      <c r="AN63" s="52">
        <f t="shared" si="13"/>
        <v>5.6</v>
      </c>
      <c r="AO63" s="52">
        <f t="shared" si="13"/>
        <v>3.9</v>
      </c>
      <c r="AP63" s="52">
        <f t="shared" si="12"/>
        <v>5.6</v>
      </c>
      <c r="AQ63" s="52">
        <f t="shared" si="12"/>
        <v>3.9</v>
      </c>
      <c r="AR63" s="52">
        <f t="shared" si="12"/>
        <v>5.6</v>
      </c>
      <c r="AS63" s="52">
        <f t="shared" si="11"/>
        <v>3.9</v>
      </c>
      <c r="AT63" s="52">
        <f t="shared" si="10"/>
        <v>5.6</v>
      </c>
      <c r="AU63" s="52" t="str">
        <f t="shared" si="10"/>
        <v/>
      </c>
      <c r="AV63" s="68">
        <f t="shared" si="8"/>
        <v>112.10000000000001</v>
      </c>
      <c r="AW63" s="68">
        <f t="shared" si="5"/>
        <v>280.25</v>
      </c>
      <c r="AX63" s="68">
        <f t="shared" si="6"/>
        <v>186.83333333333334</v>
      </c>
    </row>
    <row r="64" spans="1:54" ht="15" customHeight="1" x14ac:dyDescent="0.2">
      <c r="B64">
        <f t="shared" si="2"/>
        <v>61</v>
      </c>
      <c r="C64" s="44">
        <v>3</v>
      </c>
      <c r="D64" s="45">
        <v>5</v>
      </c>
      <c r="E64" s="45">
        <v>5</v>
      </c>
      <c r="F64" s="45">
        <v>3</v>
      </c>
      <c r="G64" s="45">
        <v>3</v>
      </c>
      <c r="H64" s="45">
        <v>3</v>
      </c>
      <c r="I64" s="45">
        <v>3</v>
      </c>
      <c r="J64" s="46">
        <v>3</v>
      </c>
      <c r="K64" s="46">
        <v>2</v>
      </c>
      <c r="L64" s="46">
        <v>3</v>
      </c>
      <c r="M64" s="46">
        <v>2</v>
      </c>
      <c r="N64" s="46">
        <v>3</v>
      </c>
      <c r="O64" s="46">
        <v>2</v>
      </c>
      <c r="P64" s="46">
        <v>2</v>
      </c>
      <c r="Q64" s="46">
        <v>3</v>
      </c>
      <c r="R64" s="46">
        <v>2</v>
      </c>
      <c r="S64" s="46">
        <v>3</v>
      </c>
      <c r="T64" s="46">
        <v>2</v>
      </c>
      <c r="U64" s="46">
        <v>3</v>
      </c>
      <c r="V64" s="46">
        <v>2</v>
      </c>
      <c r="W64" s="45">
        <v>2</v>
      </c>
      <c r="X64" s="67">
        <v>2</v>
      </c>
      <c r="Y64" s="50">
        <f t="shared" si="3"/>
        <v>61</v>
      </c>
      <c r="Z64" s="51">
        <f t="shared" si="14"/>
        <v>5.6</v>
      </c>
      <c r="AA64" s="51">
        <f t="shared" si="14"/>
        <v>8.8000000000000007</v>
      </c>
      <c r="AB64" s="51">
        <f t="shared" si="14"/>
        <v>8.8000000000000007</v>
      </c>
      <c r="AC64" s="51">
        <f t="shared" si="14"/>
        <v>5.6</v>
      </c>
      <c r="AD64" s="51">
        <f t="shared" si="14"/>
        <v>5.6</v>
      </c>
      <c r="AE64" s="51">
        <f t="shared" si="14"/>
        <v>5.6</v>
      </c>
      <c r="AF64" s="51">
        <f t="shared" si="14"/>
        <v>5.6</v>
      </c>
      <c r="AG64" s="52">
        <f t="shared" si="13"/>
        <v>5.6</v>
      </c>
      <c r="AH64" s="52">
        <f t="shared" si="13"/>
        <v>3.9</v>
      </c>
      <c r="AI64" s="52">
        <f t="shared" si="13"/>
        <v>5.6</v>
      </c>
      <c r="AJ64" s="52">
        <f t="shared" si="13"/>
        <v>3.9</v>
      </c>
      <c r="AK64" s="52">
        <f t="shared" si="13"/>
        <v>5.6</v>
      </c>
      <c r="AL64" s="52">
        <f t="shared" si="13"/>
        <v>3.9</v>
      </c>
      <c r="AM64" s="52">
        <f t="shared" si="13"/>
        <v>3.9</v>
      </c>
      <c r="AN64" s="52">
        <f t="shared" si="13"/>
        <v>5.6</v>
      </c>
      <c r="AO64" s="52">
        <f t="shared" si="13"/>
        <v>3.9</v>
      </c>
      <c r="AP64" s="52">
        <f t="shared" si="12"/>
        <v>5.6</v>
      </c>
      <c r="AQ64" s="52">
        <f t="shared" si="12"/>
        <v>3.9</v>
      </c>
      <c r="AR64" s="52">
        <f t="shared" si="12"/>
        <v>5.6</v>
      </c>
      <c r="AS64" s="52">
        <f t="shared" si="11"/>
        <v>3.9</v>
      </c>
      <c r="AT64" s="52">
        <f t="shared" si="10"/>
        <v>3.9</v>
      </c>
      <c r="AU64" s="52">
        <f t="shared" si="10"/>
        <v>3.9</v>
      </c>
      <c r="AV64" s="53">
        <f t="shared" si="8"/>
        <v>114.30000000000003</v>
      </c>
      <c r="AW64" s="68">
        <f t="shared" si="5"/>
        <v>285.75000000000006</v>
      </c>
      <c r="AX64" s="68">
        <f t="shared" si="6"/>
        <v>190.50000000000006</v>
      </c>
    </row>
    <row r="65" spans="2:54" ht="15" customHeight="1" thickBot="1" x14ac:dyDescent="0.25">
      <c r="B65">
        <f t="shared" si="2"/>
        <v>62</v>
      </c>
      <c r="C65" s="54">
        <v>3</v>
      </c>
      <c r="D65" s="55">
        <v>5</v>
      </c>
      <c r="E65" s="55">
        <v>5</v>
      </c>
      <c r="F65" s="55">
        <v>3</v>
      </c>
      <c r="G65" s="55">
        <v>3</v>
      </c>
      <c r="H65" s="55">
        <v>3</v>
      </c>
      <c r="I65" s="55">
        <v>3</v>
      </c>
      <c r="J65" s="56">
        <v>3</v>
      </c>
      <c r="K65" s="56">
        <v>2</v>
      </c>
      <c r="L65" s="56">
        <v>3</v>
      </c>
      <c r="M65" s="56">
        <v>2</v>
      </c>
      <c r="N65" s="56">
        <v>3</v>
      </c>
      <c r="O65" s="56">
        <v>2</v>
      </c>
      <c r="P65" s="56">
        <v>2</v>
      </c>
      <c r="Q65" s="56">
        <v>3</v>
      </c>
      <c r="R65" s="56">
        <v>2</v>
      </c>
      <c r="S65" s="56">
        <v>3</v>
      </c>
      <c r="T65" s="56">
        <v>2</v>
      </c>
      <c r="U65" s="56">
        <v>3</v>
      </c>
      <c r="V65" s="56">
        <v>2</v>
      </c>
      <c r="W65" s="55">
        <v>3</v>
      </c>
      <c r="X65" s="69">
        <v>2</v>
      </c>
      <c r="Y65" s="60">
        <f t="shared" si="3"/>
        <v>62</v>
      </c>
      <c r="Z65" s="61">
        <f t="shared" si="14"/>
        <v>5.6</v>
      </c>
      <c r="AA65" s="61">
        <f t="shared" si="14"/>
        <v>8.8000000000000007</v>
      </c>
      <c r="AB65" s="61">
        <f t="shared" si="14"/>
        <v>8.8000000000000007</v>
      </c>
      <c r="AC65" s="61">
        <f t="shared" si="14"/>
        <v>5.6</v>
      </c>
      <c r="AD65" s="61">
        <f t="shared" si="14"/>
        <v>5.6</v>
      </c>
      <c r="AE65" s="61">
        <f t="shared" si="14"/>
        <v>5.6</v>
      </c>
      <c r="AF65" s="61">
        <f t="shared" si="14"/>
        <v>5.6</v>
      </c>
      <c r="AG65" s="62">
        <f t="shared" si="13"/>
        <v>5.6</v>
      </c>
      <c r="AH65" s="62">
        <f t="shared" si="13"/>
        <v>3.9</v>
      </c>
      <c r="AI65" s="62">
        <f t="shared" si="13"/>
        <v>5.6</v>
      </c>
      <c r="AJ65" s="62">
        <f t="shared" si="13"/>
        <v>3.9</v>
      </c>
      <c r="AK65" s="62">
        <f t="shared" si="13"/>
        <v>5.6</v>
      </c>
      <c r="AL65" s="62">
        <f t="shared" si="13"/>
        <v>3.9</v>
      </c>
      <c r="AM65" s="62">
        <f t="shared" si="13"/>
        <v>3.9</v>
      </c>
      <c r="AN65" s="62">
        <f t="shared" si="13"/>
        <v>5.6</v>
      </c>
      <c r="AO65" s="62">
        <f t="shared" si="13"/>
        <v>3.9</v>
      </c>
      <c r="AP65" s="62">
        <f t="shared" si="12"/>
        <v>5.6</v>
      </c>
      <c r="AQ65" s="62">
        <f t="shared" si="12"/>
        <v>3.9</v>
      </c>
      <c r="AR65" s="62">
        <f t="shared" si="12"/>
        <v>5.6</v>
      </c>
      <c r="AS65" s="62">
        <f t="shared" si="11"/>
        <v>3.9</v>
      </c>
      <c r="AT65" s="62">
        <f t="shared" si="10"/>
        <v>5.6</v>
      </c>
      <c r="AU65" s="62">
        <f t="shared" si="10"/>
        <v>3.9</v>
      </c>
      <c r="AV65" s="63">
        <f t="shared" si="8"/>
        <v>116.00000000000001</v>
      </c>
      <c r="AW65" s="63">
        <f t="shared" si="5"/>
        <v>288</v>
      </c>
      <c r="AX65" s="63">
        <f t="shared" si="6"/>
        <v>193.33333333333337</v>
      </c>
      <c r="BB65" s="4"/>
    </row>
    <row r="66" spans="2:54" ht="15" customHeight="1" x14ac:dyDescent="0.2">
      <c r="B66">
        <f t="shared" si="2"/>
        <v>63</v>
      </c>
      <c r="C66" s="33">
        <v>4</v>
      </c>
      <c r="D66" s="34">
        <v>5</v>
      </c>
      <c r="E66" s="34">
        <v>5</v>
      </c>
      <c r="F66" s="34">
        <v>3</v>
      </c>
      <c r="G66" s="34">
        <v>3</v>
      </c>
      <c r="H66" s="34">
        <v>3</v>
      </c>
      <c r="I66" s="34">
        <v>3</v>
      </c>
      <c r="J66" s="35">
        <v>3</v>
      </c>
      <c r="K66" s="35">
        <v>2</v>
      </c>
      <c r="L66" s="35">
        <v>3</v>
      </c>
      <c r="M66" s="35">
        <v>2</v>
      </c>
      <c r="N66" s="35">
        <v>3</v>
      </c>
      <c r="O66" s="35">
        <v>2</v>
      </c>
      <c r="P66" s="35">
        <v>2</v>
      </c>
      <c r="Q66" s="35">
        <v>3</v>
      </c>
      <c r="R66" s="35">
        <v>2</v>
      </c>
      <c r="S66" s="35">
        <v>3</v>
      </c>
      <c r="T66" s="35">
        <v>2</v>
      </c>
      <c r="U66" s="35">
        <v>3</v>
      </c>
      <c r="V66" s="35">
        <v>2</v>
      </c>
      <c r="W66" s="34">
        <v>3</v>
      </c>
      <c r="X66" s="36">
        <v>2</v>
      </c>
      <c r="Y66" s="37">
        <f t="shared" si="3"/>
        <v>63</v>
      </c>
      <c r="Z66" s="38">
        <f t="shared" si="14"/>
        <v>7.2</v>
      </c>
      <c r="AA66" s="38">
        <f t="shared" si="14"/>
        <v>8.8000000000000007</v>
      </c>
      <c r="AB66" s="38">
        <f t="shared" si="14"/>
        <v>8.8000000000000007</v>
      </c>
      <c r="AC66" s="38">
        <f t="shared" si="14"/>
        <v>5.6</v>
      </c>
      <c r="AD66" s="38">
        <f t="shared" si="14"/>
        <v>5.6</v>
      </c>
      <c r="AE66" s="38">
        <f t="shared" si="14"/>
        <v>5.6</v>
      </c>
      <c r="AF66" s="38">
        <f t="shared" si="14"/>
        <v>5.6</v>
      </c>
      <c r="AG66" s="39">
        <f t="shared" si="13"/>
        <v>5.6</v>
      </c>
      <c r="AH66" s="39">
        <f t="shared" si="13"/>
        <v>3.9</v>
      </c>
      <c r="AI66" s="39">
        <f t="shared" si="13"/>
        <v>5.6</v>
      </c>
      <c r="AJ66" s="39">
        <f t="shared" si="13"/>
        <v>3.9</v>
      </c>
      <c r="AK66" s="39">
        <f t="shared" si="13"/>
        <v>5.6</v>
      </c>
      <c r="AL66" s="39">
        <f t="shared" si="13"/>
        <v>3.9</v>
      </c>
      <c r="AM66" s="39">
        <f t="shared" si="13"/>
        <v>3.9</v>
      </c>
      <c r="AN66" s="39">
        <f t="shared" si="13"/>
        <v>5.6</v>
      </c>
      <c r="AO66" s="39">
        <f t="shared" si="13"/>
        <v>3.9</v>
      </c>
      <c r="AP66" s="39">
        <f t="shared" si="12"/>
        <v>5.6</v>
      </c>
      <c r="AQ66" s="39">
        <f t="shared" si="12"/>
        <v>3.9</v>
      </c>
      <c r="AR66" s="39">
        <f t="shared" si="12"/>
        <v>5.6</v>
      </c>
      <c r="AS66" s="39">
        <f t="shared" si="11"/>
        <v>3.9</v>
      </c>
      <c r="AT66" s="39">
        <f t="shared" si="10"/>
        <v>5.6</v>
      </c>
      <c r="AU66" s="39">
        <f t="shared" si="10"/>
        <v>3.9</v>
      </c>
      <c r="AV66" s="40">
        <f t="shared" si="8"/>
        <v>117.60000000000001</v>
      </c>
      <c r="AW66" s="40">
        <f t="shared" si="5"/>
        <v>289.60000000000002</v>
      </c>
      <c r="AX66" s="40">
        <f t="shared" si="6"/>
        <v>196.00000000000003</v>
      </c>
      <c r="BB66" s="5"/>
    </row>
    <row r="67" spans="2:54" ht="15" customHeight="1" x14ac:dyDescent="0.2">
      <c r="B67">
        <f t="shared" si="2"/>
        <v>64</v>
      </c>
      <c r="C67" s="44">
        <v>4</v>
      </c>
      <c r="D67" s="45">
        <v>5</v>
      </c>
      <c r="E67" s="45">
        <v>5</v>
      </c>
      <c r="F67" s="45">
        <v>3</v>
      </c>
      <c r="G67" s="45">
        <v>3</v>
      </c>
      <c r="H67" s="45">
        <v>3</v>
      </c>
      <c r="I67" s="45">
        <v>3</v>
      </c>
      <c r="J67" s="46">
        <v>3</v>
      </c>
      <c r="K67" s="46">
        <v>3</v>
      </c>
      <c r="L67" s="46">
        <v>3</v>
      </c>
      <c r="M67" s="46">
        <v>2</v>
      </c>
      <c r="N67" s="46">
        <v>3</v>
      </c>
      <c r="O67" s="46">
        <v>2</v>
      </c>
      <c r="P67" s="46">
        <v>2</v>
      </c>
      <c r="Q67" s="46">
        <v>3</v>
      </c>
      <c r="R67" s="46">
        <v>2</v>
      </c>
      <c r="S67" s="47">
        <v>3</v>
      </c>
      <c r="T67" s="47">
        <v>2</v>
      </c>
      <c r="U67" s="47">
        <v>3</v>
      </c>
      <c r="V67" s="47">
        <v>2</v>
      </c>
      <c r="W67" s="48">
        <v>3</v>
      </c>
      <c r="X67" s="49">
        <v>2</v>
      </c>
      <c r="Y67" s="50">
        <f t="shared" si="3"/>
        <v>64</v>
      </c>
      <c r="Z67" s="51">
        <f t="shared" si="14"/>
        <v>7.2</v>
      </c>
      <c r="AA67" s="51">
        <f t="shared" si="14"/>
        <v>8.8000000000000007</v>
      </c>
      <c r="AB67" s="51">
        <f t="shared" si="14"/>
        <v>8.8000000000000007</v>
      </c>
      <c r="AC67" s="51">
        <f t="shared" si="14"/>
        <v>5.6</v>
      </c>
      <c r="AD67" s="51">
        <f t="shared" si="14"/>
        <v>5.6</v>
      </c>
      <c r="AE67" s="51">
        <f t="shared" si="14"/>
        <v>5.6</v>
      </c>
      <c r="AF67" s="51">
        <f t="shared" si="14"/>
        <v>5.6</v>
      </c>
      <c r="AG67" s="52">
        <f t="shared" si="13"/>
        <v>5.6</v>
      </c>
      <c r="AH67" s="52">
        <f t="shared" si="13"/>
        <v>5.6</v>
      </c>
      <c r="AI67" s="52">
        <f t="shared" si="13"/>
        <v>5.6</v>
      </c>
      <c r="AJ67" s="52">
        <f t="shared" si="13"/>
        <v>3.9</v>
      </c>
      <c r="AK67" s="52">
        <f t="shared" si="13"/>
        <v>5.6</v>
      </c>
      <c r="AL67" s="52">
        <f t="shared" si="13"/>
        <v>3.9</v>
      </c>
      <c r="AM67" s="52">
        <f t="shared" si="13"/>
        <v>3.9</v>
      </c>
      <c r="AN67" s="52">
        <f t="shared" si="13"/>
        <v>5.6</v>
      </c>
      <c r="AO67" s="52">
        <f t="shared" si="13"/>
        <v>3.9</v>
      </c>
      <c r="AP67" s="52">
        <f t="shared" si="12"/>
        <v>5.6</v>
      </c>
      <c r="AQ67" s="52">
        <f t="shared" si="12"/>
        <v>3.9</v>
      </c>
      <c r="AR67" s="52">
        <f t="shared" si="12"/>
        <v>5.6</v>
      </c>
      <c r="AS67" s="52">
        <f t="shared" si="11"/>
        <v>3.9</v>
      </c>
      <c r="AT67" s="52">
        <f t="shared" si="10"/>
        <v>5.6</v>
      </c>
      <c r="AU67" s="52">
        <f t="shared" si="10"/>
        <v>3.9</v>
      </c>
      <c r="AV67" s="53">
        <f t="shared" si="8"/>
        <v>119.30000000000001</v>
      </c>
      <c r="AW67" s="53">
        <f t="shared" si="5"/>
        <v>291.3</v>
      </c>
      <c r="AX67" s="53">
        <f t="shared" si="6"/>
        <v>198.83333333333337</v>
      </c>
      <c r="BB67" s="5"/>
    </row>
    <row r="68" spans="2:54" ht="15" customHeight="1" x14ac:dyDescent="0.2">
      <c r="B68">
        <f t="shared" si="2"/>
        <v>65</v>
      </c>
      <c r="C68" s="44">
        <v>4</v>
      </c>
      <c r="D68" s="45">
        <v>5</v>
      </c>
      <c r="E68" s="45">
        <v>5</v>
      </c>
      <c r="F68" s="45">
        <v>3</v>
      </c>
      <c r="G68" s="45">
        <v>3</v>
      </c>
      <c r="H68" s="45">
        <v>3</v>
      </c>
      <c r="I68" s="45">
        <v>3</v>
      </c>
      <c r="J68" s="46">
        <v>3</v>
      </c>
      <c r="K68" s="46">
        <v>3</v>
      </c>
      <c r="L68" s="46">
        <v>3</v>
      </c>
      <c r="M68" s="46">
        <v>3</v>
      </c>
      <c r="N68" s="46">
        <v>3</v>
      </c>
      <c r="O68" s="46">
        <v>2</v>
      </c>
      <c r="P68" s="46">
        <v>2</v>
      </c>
      <c r="Q68" s="46">
        <v>3</v>
      </c>
      <c r="R68" s="46">
        <v>2</v>
      </c>
      <c r="S68" s="47">
        <v>3</v>
      </c>
      <c r="T68" s="47">
        <v>2</v>
      </c>
      <c r="U68" s="47">
        <v>3</v>
      </c>
      <c r="V68" s="47">
        <v>2</v>
      </c>
      <c r="W68" s="48">
        <v>3</v>
      </c>
      <c r="X68" s="49">
        <v>2</v>
      </c>
      <c r="Y68" s="50">
        <f t="shared" si="3"/>
        <v>65</v>
      </c>
      <c r="Z68" s="51">
        <f t="shared" si="14"/>
        <v>7.2</v>
      </c>
      <c r="AA68" s="51">
        <f t="shared" si="14"/>
        <v>8.8000000000000007</v>
      </c>
      <c r="AB68" s="51">
        <f t="shared" si="14"/>
        <v>8.8000000000000007</v>
      </c>
      <c r="AC68" s="51">
        <f t="shared" si="14"/>
        <v>5.6</v>
      </c>
      <c r="AD68" s="51">
        <f t="shared" si="14"/>
        <v>5.6</v>
      </c>
      <c r="AE68" s="51">
        <f t="shared" si="14"/>
        <v>5.6</v>
      </c>
      <c r="AF68" s="51">
        <f t="shared" si="14"/>
        <v>5.6</v>
      </c>
      <c r="AG68" s="52">
        <f t="shared" si="13"/>
        <v>5.6</v>
      </c>
      <c r="AH68" s="52">
        <f t="shared" si="13"/>
        <v>5.6</v>
      </c>
      <c r="AI68" s="52">
        <f t="shared" si="13"/>
        <v>5.6</v>
      </c>
      <c r="AJ68" s="52">
        <f t="shared" si="13"/>
        <v>5.6</v>
      </c>
      <c r="AK68" s="52">
        <f t="shared" si="13"/>
        <v>5.6</v>
      </c>
      <c r="AL68" s="52">
        <f t="shared" si="13"/>
        <v>3.9</v>
      </c>
      <c r="AM68" s="52">
        <f t="shared" si="13"/>
        <v>3.9</v>
      </c>
      <c r="AN68" s="52">
        <f t="shared" si="13"/>
        <v>5.6</v>
      </c>
      <c r="AO68" s="52">
        <f t="shared" si="13"/>
        <v>3.9</v>
      </c>
      <c r="AP68" s="52">
        <f t="shared" si="12"/>
        <v>5.6</v>
      </c>
      <c r="AQ68" s="52">
        <f t="shared" si="12"/>
        <v>3.9</v>
      </c>
      <c r="AR68" s="52">
        <f t="shared" si="12"/>
        <v>5.6</v>
      </c>
      <c r="AS68" s="52">
        <f t="shared" si="11"/>
        <v>3.9</v>
      </c>
      <c r="AT68" s="52">
        <f t="shared" si="10"/>
        <v>5.6</v>
      </c>
      <c r="AU68" s="52">
        <f t="shared" si="10"/>
        <v>3.9</v>
      </c>
      <c r="AV68" s="53">
        <f t="shared" si="8"/>
        <v>121</v>
      </c>
      <c r="AW68" s="68">
        <f t="shared" si="5"/>
        <v>293</v>
      </c>
      <c r="AX68" s="68">
        <f t="shared" si="6"/>
        <v>201.66666666666669</v>
      </c>
      <c r="BB68" s="5"/>
    </row>
    <row r="69" spans="2:54" ht="15" customHeight="1" x14ac:dyDescent="0.2">
      <c r="B69">
        <f t="shared" si="2"/>
        <v>66</v>
      </c>
      <c r="C69" s="44">
        <v>4</v>
      </c>
      <c r="D69" s="45">
        <v>5</v>
      </c>
      <c r="E69" s="45">
        <v>5</v>
      </c>
      <c r="F69" s="45">
        <v>3</v>
      </c>
      <c r="G69" s="45">
        <v>3</v>
      </c>
      <c r="H69" s="45">
        <v>3</v>
      </c>
      <c r="I69" s="45">
        <v>3</v>
      </c>
      <c r="J69" s="46">
        <v>3</v>
      </c>
      <c r="K69" s="46">
        <v>3</v>
      </c>
      <c r="L69" s="46">
        <v>3</v>
      </c>
      <c r="M69" s="46">
        <v>3</v>
      </c>
      <c r="N69" s="46">
        <v>3</v>
      </c>
      <c r="O69" s="46">
        <v>3</v>
      </c>
      <c r="P69" s="46">
        <v>2</v>
      </c>
      <c r="Q69" s="46">
        <v>3</v>
      </c>
      <c r="R69" s="46">
        <v>2</v>
      </c>
      <c r="S69" s="47">
        <v>3</v>
      </c>
      <c r="T69" s="47">
        <v>2</v>
      </c>
      <c r="U69" s="47">
        <v>3</v>
      </c>
      <c r="V69" s="47">
        <v>2</v>
      </c>
      <c r="W69" s="48">
        <v>3</v>
      </c>
      <c r="X69" s="49">
        <v>2</v>
      </c>
      <c r="Y69" s="50">
        <f t="shared" si="3"/>
        <v>66</v>
      </c>
      <c r="Z69" s="51">
        <f t="shared" si="14"/>
        <v>7.2</v>
      </c>
      <c r="AA69" s="51">
        <f t="shared" si="14"/>
        <v>8.8000000000000007</v>
      </c>
      <c r="AB69" s="51">
        <f t="shared" si="14"/>
        <v>8.8000000000000007</v>
      </c>
      <c r="AC69" s="51">
        <f t="shared" si="14"/>
        <v>5.6</v>
      </c>
      <c r="AD69" s="51">
        <f t="shared" si="14"/>
        <v>5.6</v>
      </c>
      <c r="AE69" s="51">
        <f t="shared" si="14"/>
        <v>5.6</v>
      </c>
      <c r="AF69" s="51">
        <f t="shared" si="14"/>
        <v>5.6</v>
      </c>
      <c r="AG69" s="52">
        <f t="shared" si="13"/>
        <v>5.6</v>
      </c>
      <c r="AH69" s="52">
        <f t="shared" si="13"/>
        <v>5.6</v>
      </c>
      <c r="AI69" s="52">
        <f t="shared" si="13"/>
        <v>5.6</v>
      </c>
      <c r="AJ69" s="52">
        <f t="shared" si="13"/>
        <v>5.6</v>
      </c>
      <c r="AK69" s="52">
        <f t="shared" si="13"/>
        <v>5.6</v>
      </c>
      <c r="AL69" s="52">
        <f t="shared" si="13"/>
        <v>5.6</v>
      </c>
      <c r="AM69" s="52">
        <f t="shared" si="13"/>
        <v>3.9</v>
      </c>
      <c r="AN69" s="52">
        <f t="shared" si="13"/>
        <v>5.6</v>
      </c>
      <c r="AO69" s="52">
        <f t="shared" si="13"/>
        <v>3.9</v>
      </c>
      <c r="AP69" s="52">
        <f t="shared" si="12"/>
        <v>5.6</v>
      </c>
      <c r="AQ69" s="52">
        <f t="shared" si="12"/>
        <v>3.9</v>
      </c>
      <c r="AR69" s="52">
        <f t="shared" si="12"/>
        <v>5.6</v>
      </c>
      <c r="AS69" s="52">
        <f t="shared" si="11"/>
        <v>3.9</v>
      </c>
      <c r="AT69" s="52">
        <f t="shared" si="10"/>
        <v>5.6</v>
      </c>
      <c r="AU69" s="52">
        <f t="shared" si="10"/>
        <v>3.9</v>
      </c>
      <c r="AV69" s="53">
        <f t="shared" si="8"/>
        <v>122.69999999999999</v>
      </c>
      <c r="AW69" s="68">
        <f t="shared" si="5"/>
        <v>294.7</v>
      </c>
      <c r="AX69" s="68">
        <f t="shared" si="6"/>
        <v>204.5</v>
      </c>
      <c r="BB69" s="5"/>
    </row>
    <row r="70" spans="2:54" ht="15" customHeight="1" thickBot="1" x14ac:dyDescent="0.25">
      <c r="B70">
        <f t="shared" ref="B70:B128" si="15">Y70</f>
        <v>67</v>
      </c>
      <c r="C70" s="54">
        <v>4</v>
      </c>
      <c r="D70" s="55">
        <v>5</v>
      </c>
      <c r="E70" s="55">
        <v>5</v>
      </c>
      <c r="F70" s="55">
        <v>3</v>
      </c>
      <c r="G70" s="55">
        <v>3</v>
      </c>
      <c r="H70" s="55">
        <v>3</v>
      </c>
      <c r="I70" s="55">
        <v>3</v>
      </c>
      <c r="J70" s="56">
        <v>3</v>
      </c>
      <c r="K70" s="56">
        <v>3</v>
      </c>
      <c r="L70" s="56">
        <v>3</v>
      </c>
      <c r="M70" s="56">
        <v>3</v>
      </c>
      <c r="N70" s="56">
        <v>3</v>
      </c>
      <c r="O70" s="56">
        <v>3</v>
      </c>
      <c r="P70" s="56">
        <v>3</v>
      </c>
      <c r="Q70" s="56">
        <v>3</v>
      </c>
      <c r="R70" s="56">
        <v>2</v>
      </c>
      <c r="S70" s="56">
        <v>3</v>
      </c>
      <c r="T70" s="57">
        <v>2</v>
      </c>
      <c r="U70" s="57">
        <v>3</v>
      </c>
      <c r="V70" s="57">
        <v>2</v>
      </c>
      <c r="W70" s="58">
        <v>3</v>
      </c>
      <c r="X70" s="59">
        <v>2</v>
      </c>
      <c r="Y70" s="60">
        <f t="shared" ref="Y70:Y133" si="16">SUM(C70:X70)</f>
        <v>67</v>
      </c>
      <c r="Z70" s="61">
        <f t="shared" si="14"/>
        <v>7.2</v>
      </c>
      <c r="AA70" s="61">
        <f t="shared" si="14"/>
        <v>8.8000000000000007</v>
      </c>
      <c r="AB70" s="61">
        <f t="shared" si="14"/>
        <v>8.8000000000000007</v>
      </c>
      <c r="AC70" s="61">
        <f t="shared" si="14"/>
        <v>5.6</v>
      </c>
      <c r="AD70" s="61">
        <f t="shared" si="14"/>
        <v>5.6</v>
      </c>
      <c r="AE70" s="61">
        <f t="shared" si="14"/>
        <v>5.6</v>
      </c>
      <c r="AF70" s="61">
        <f t="shared" si="14"/>
        <v>5.6</v>
      </c>
      <c r="AG70" s="62">
        <f t="shared" si="13"/>
        <v>5.6</v>
      </c>
      <c r="AH70" s="62">
        <f t="shared" si="13"/>
        <v>5.6</v>
      </c>
      <c r="AI70" s="62">
        <f t="shared" si="13"/>
        <v>5.6</v>
      </c>
      <c r="AJ70" s="62">
        <f t="shared" si="13"/>
        <v>5.6</v>
      </c>
      <c r="AK70" s="62">
        <f t="shared" si="13"/>
        <v>5.6</v>
      </c>
      <c r="AL70" s="62">
        <f t="shared" si="13"/>
        <v>5.6</v>
      </c>
      <c r="AM70" s="62">
        <f t="shared" si="13"/>
        <v>5.6</v>
      </c>
      <c r="AN70" s="62">
        <f t="shared" si="13"/>
        <v>5.6</v>
      </c>
      <c r="AO70" s="62">
        <f t="shared" si="13"/>
        <v>3.9</v>
      </c>
      <c r="AP70" s="62">
        <f t="shared" si="12"/>
        <v>5.6</v>
      </c>
      <c r="AQ70" s="62">
        <f t="shared" si="12"/>
        <v>3.9</v>
      </c>
      <c r="AR70" s="62">
        <f t="shared" si="12"/>
        <v>5.6</v>
      </c>
      <c r="AS70" s="62">
        <f t="shared" si="11"/>
        <v>3.9</v>
      </c>
      <c r="AT70" s="62">
        <f t="shared" si="10"/>
        <v>5.6</v>
      </c>
      <c r="AU70" s="62">
        <f t="shared" si="10"/>
        <v>3.9</v>
      </c>
      <c r="AV70" s="63">
        <f t="shared" si="8"/>
        <v>124.39999999999998</v>
      </c>
      <c r="AW70" s="63">
        <f t="shared" ref="AW70:AW133" si="17">IF(AV70/0.4*0.6&gt;172,AV70+172,AV70/0.4)</f>
        <v>296.39999999999998</v>
      </c>
      <c r="AX70" s="63">
        <f t="shared" ref="AX70:AX133" si="18">IF(AV70/0.6*0.4&gt;172,AV70+172,AV70/0.6)</f>
        <v>207.33333333333331</v>
      </c>
      <c r="BB70" s="5"/>
    </row>
    <row r="71" spans="2:54" ht="15" customHeight="1" x14ac:dyDescent="0.2">
      <c r="B71">
        <f t="shared" si="15"/>
        <v>68</v>
      </c>
      <c r="C71" s="33">
        <v>4</v>
      </c>
      <c r="D71" s="34">
        <v>5</v>
      </c>
      <c r="E71" s="34">
        <v>6</v>
      </c>
      <c r="F71" s="34">
        <v>3</v>
      </c>
      <c r="G71" s="34">
        <v>3</v>
      </c>
      <c r="H71" s="34">
        <v>3</v>
      </c>
      <c r="I71" s="34">
        <v>3</v>
      </c>
      <c r="J71" s="35">
        <v>3</v>
      </c>
      <c r="K71" s="35">
        <v>3</v>
      </c>
      <c r="L71" s="35">
        <v>3</v>
      </c>
      <c r="M71" s="35">
        <v>3</v>
      </c>
      <c r="N71" s="35">
        <v>3</v>
      </c>
      <c r="O71" s="35">
        <v>3</v>
      </c>
      <c r="P71" s="35">
        <v>3</v>
      </c>
      <c r="Q71" s="35">
        <v>3</v>
      </c>
      <c r="R71" s="35">
        <v>2</v>
      </c>
      <c r="S71" s="35">
        <v>3</v>
      </c>
      <c r="T71" s="35">
        <v>2</v>
      </c>
      <c r="U71" s="35">
        <v>3</v>
      </c>
      <c r="V71" s="35">
        <v>2</v>
      </c>
      <c r="W71" s="34">
        <v>3</v>
      </c>
      <c r="X71" s="36">
        <v>2</v>
      </c>
      <c r="Y71" s="37">
        <f t="shared" si="16"/>
        <v>68</v>
      </c>
      <c r="Z71" s="64">
        <f t="shared" si="14"/>
        <v>7.2</v>
      </c>
      <c r="AA71" s="64">
        <f t="shared" si="14"/>
        <v>8.8000000000000007</v>
      </c>
      <c r="AB71" s="64">
        <f t="shared" si="14"/>
        <v>10.4</v>
      </c>
      <c r="AC71" s="64">
        <f t="shared" si="14"/>
        <v>5.6</v>
      </c>
      <c r="AD71" s="64">
        <f t="shared" si="14"/>
        <v>5.6</v>
      </c>
      <c r="AE71" s="64">
        <f t="shared" si="14"/>
        <v>5.6</v>
      </c>
      <c r="AF71" s="64">
        <f t="shared" si="14"/>
        <v>5.6</v>
      </c>
      <c r="AG71" s="65">
        <f t="shared" si="13"/>
        <v>5.6</v>
      </c>
      <c r="AH71" s="65">
        <f t="shared" si="13"/>
        <v>5.6</v>
      </c>
      <c r="AI71" s="65">
        <f t="shared" si="13"/>
        <v>5.6</v>
      </c>
      <c r="AJ71" s="65">
        <f t="shared" si="13"/>
        <v>5.6</v>
      </c>
      <c r="AK71" s="65">
        <f t="shared" si="13"/>
        <v>5.6</v>
      </c>
      <c r="AL71" s="65">
        <f t="shared" si="13"/>
        <v>5.6</v>
      </c>
      <c r="AM71" s="65">
        <f t="shared" si="13"/>
        <v>5.6</v>
      </c>
      <c r="AN71" s="65">
        <f t="shared" si="13"/>
        <v>5.6</v>
      </c>
      <c r="AO71" s="65">
        <f t="shared" si="13"/>
        <v>3.9</v>
      </c>
      <c r="AP71" s="65">
        <f t="shared" si="12"/>
        <v>5.6</v>
      </c>
      <c r="AQ71" s="65">
        <f t="shared" si="12"/>
        <v>3.9</v>
      </c>
      <c r="AR71" s="65">
        <f t="shared" si="12"/>
        <v>5.6</v>
      </c>
      <c r="AS71" s="65">
        <f t="shared" si="11"/>
        <v>3.9</v>
      </c>
      <c r="AT71" s="65">
        <f t="shared" si="10"/>
        <v>5.6</v>
      </c>
      <c r="AU71" s="65">
        <f t="shared" si="10"/>
        <v>3.9</v>
      </c>
      <c r="AV71" s="40">
        <f t="shared" ref="AV71:AV134" si="19">SUM(Z71:AU71)</f>
        <v>125.99999999999999</v>
      </c>
      <c r="AW71" s="40">
        <f t="shared" si="17"/>
        <v>298</v>
      </c>
      <c r="AX71" s="40">
        <f t="shared" si="18"/>
        <v>209.99999999999997</v>
      </c>
      <c r="BB71" s="5"/>
    </row>
    <row r="72" spans="2:54" ht="15" customHeight="1" x14ac:dyDescent="0.2">
      <c r="B72">
        <f t="shared" si="15"/>
        <v>69</v>
      </c>
      <c r="C72" s="44">
        <v>4</v>
      </c>
      <c r="D72" s="45">
        <v>6</v>
      </c>
      <c r="E72" s="45">
        <v>6</v>
      </c>
      <c r="F72" s="45">
        <v>3</v>
      </c>
      <c r="G72" s="45">
        <v>3</v>
      </c>
      <c r="H72" s="45">
        <v>3</v>
      </c>
      <c r="I72" s="45">
        <v>3</v>
      </c>
      <c r="J72" s="46">
        <v>3</v>
      </c>
      <c r="K72" s="46">
        <v>3</v>
      </c>
      <c r="L72" s="46">
        <v>3</v>
      </c>
      <c r="M72" s="46">
        <v>3</v>
      </c>
      <c r="N72" s="46">
        <v>3</v>
      </c>
      <c r="O72" s="46">
        <v>3</v>
      </c>
      <c r="P72" s="46">
        <v>3</v>
      </c>
      <c r="Q72" s="46">
        <v>3</v>
      </c>
      <c r="R72" s="46">
        <v>2</v>
      </c>
      <c r="S72" s="46">
        <v>3</v>
      </c>
      <c r="T72" s="46">
        <v>2</v>
      </c>
      <c r="U72" s="46">
        <v>3</v>
      </c>
      <c r="V72" s="46">
        <v>2</v>
      </c>
      <c r="W72" s="45">
        <v>3</v>
      </c>
      <c r="X72" s="67">
        <v>2</v>
      </c>
      <c r="Y72" s="50">
        <f t="shared" si="16"/>
        <v>69</v>
      </c>
      <c r="Z72" s="51">
        <f t="shared" si="14"/>
        <v>7.2</v>
      </c>
      <c r="AA72" s="51">
        <f t="shared" si="14"/>
        <v>10.4</v>
      </c>
      <c r="AB72" s="51">
        <f t="shared" si="14"/>
        <v>10.4</v>
      </c>
      <c r="AC72" s="51">
        <f t="shared" si="14"/>
        <v>5.6</v>
      </c>
      <c r="AD72" s="51">
        <f t="shared" si="14"/>
        <v>5.6</v>
      </c>
      <c r="AE72" s="51">
        <f t="shared" si="14"/>
        <v>5.6</v>
      </c>
      <c r="AF72" s="51">
        <f t="shared" si="14"/>
        <v>5.6</v>
      </c>
      <c r="AG72" s="52">
        <f t="shared" si="13"/>
        <v>5.6</v>
      </c>
      <c r="AH72" s="52">
        <f t="shared" si="13"/>
        <v>5.6</v>
      </c>
      <c r="AI72" s="52">
        <f t="shared" si="13"/>
        <v>5.6</v>
      </c>
      <c r="AJ72" s="52">
        <f t="shared" si="13"/>
        <v>5.6</v>
      </c>
      <c r="AK72" s="52">
        <f t="shared" si="13"/>
        <v>5.6</v>
      </c>
      <c r="AL72" s="52">
        <f t="shared" si="13"/>
        <v>5.6</v>
      </c>
      <c r="AM72" s="52">
        <f t="shared" si="13"/>
        <v>5.6</v>
      </c>
      <c r="AN72" s="52">
        <f t="shared" si="13"/>
        <v>5.6</v>
      </c>
      <c r="AO72" s="52">
        <f t="shared" si="13"/>
        <v>3.9</v>
      </c>
      <c r="AP72" s="52">
        <f t="shared" si="12"/>
        <v>5.6</v>
      </c>
      <c r="AQ72" s="52">
        <f t="shared" si="12"/>
        <v>3.9</v>
      </c>
      <c r="AR72" s="52">
        <f t="shared" si="12"/>
        <v>5.6</v>
      </c>
      <c r="AS72" s="52">
        <f t="shared" si="11"/>
        <v>3.9</v>
      </c>
      <c r="AT72" s="52">
        <f t="shared" si="10"/>
        <v>5.6</v>
      </c>
      <c r="AU72" s="52">
        <f t="shared" si="10"/>
        <v>3.9</v>
      </c>
      <c r="AV72" s="68">
        <f t="shared" si="19"/>
        <v>127.59999999999998</v>
      </c>
      <c r="AW72" s="53">
        <f t="shared" si="17"/>
        <v>299.59999999999997</v>
      </c>
      <c r="AX72" s="53">
        <f t="shared" si="18"/>
        <v>212.66666666666663</v>
      </c>
      <c r="BB72" s="5"/>
    </row>
    <row r="73" spans="2:54" ht="15" customHeight="1" x14ac:dyDescent="0.2">
      <c r="B73">
        <f t="shared" si="15"/>
        <v>70</v>
      </c>
      <c r="C73" s="44">
        <v>4</v>
      </c>
      <c r="D73" s="45">
        <v>6</v>
      </c>
      <c r="E73" s="45">
        <v>6</v>
      </c>
      <c r="F73" s="45">
        <v>3</v>
      </c>
      <c r="G73" s="45">
        <v>3</v>
      </c>
      <c r="H73" s="45">
        <v>3</v>
      </c>
      <c r="I73" s="45">
        <v>3</v>
      </c>
      <c r="J73" s="45">
        <v>3</v>
      </c>
      <c r="K73" s="45">
        <v>3</v>
      </c>
      <c r="L73" s="45">
        <v>3</v>
      </c>
      <c r="M73" s="45">
        <v>3</v>
      </c>
      <c r="N73" s="45">
        <v>3</v>
      </c>
      <c r="O73" s="45">
        <v>3</v>
      </c>
      <c r="P73" s="45">
        <v>3</v>
      </c>
      <c r="Q73" s="45">
        <v>3</v>
      </c>
      <c r="R73" s="45">
        <v>3</v>
      </c>
      <c r="S73" s="45">
        <v>3</v>
      </c>
      <c r="T73" s="45">
        <v>2</v>
      </c>
      <c r="U73" s="45">
        <v>3</v>
      </c>
      <c r="V73" s="45">
        <v>2</v>
      </c>
      <c r="W73" s="45">
        <v>3</v>
      </c>
      <c r="X73" s="67">
        <v>2</v>
      </c>
      <c r="Y73" s="50">
        <f t="shared" si="16"/>
        <v>70</v>
      </c>
      <c r="Z73" s="51">
        <f t="shared" si="14"/>
        <v>7.2</v>
      </c>
      <c r="AA73" s="51">
        <f t="shared" si="14"/>
        <v>10.4</v>
      </c>
      <c r="AB73" s="51">
        <f t="shared" si="14"/>
        <v>10.4</v>
      </c>
      <c r="AC73" s="51">
        <f t="shared" si="14"/>
        <v>5.6</v>
      </c>
      <c r="AD73" s="51">
        <f t="shared" si="14"/>
        <v>5.6</v>
      </c>
      <c r="AE73" s="51">
        <f t="shared" si="14"/>
        <v>5.6</v>
      </c>
      <c r="AF73" s="51">
        <f t="shared" si="14"/>
        <v>5.6</v>
      </c>
      <c r="AG73" s="52">
        <f t="shared" si="13"/>
        <v>5.6</v>
      </c>
      <c r="AH73" s="52">
        <f t="shared" si="13"/>
        <v>5.6</v>
      </c>
      <c r="AI73" s="52">
        <f t="shared" si="13"/>
        <v>5.6</v>
      </c>
      <c r="AJ73" s="52">
        <f t="shared" ref="AJ73:AU136" si="20">IF(M73=0,"",VLOOKUP(M73,$AZ$6:$BA$41,2))</f>
        <v>5.6</v>
      </c>
      <c r="AK73" s="52">
        <f t="shared" si="20"/>
        <v>5.6</v>
      </c>
      <c r="AL73" s="52">
        <f t="shared" si="20"/>
        <v>5.6</v>
      </c>
      <c r="AM73" s="52">
        <f t="shared" si="20"/>
        <v>5.6</v>
      </c>
      <c r="AN73" s="52">
        <f t="shared" si="20"/>
        <v>5.6</v>
      </c>
      <c r="AO73" s="52">
        <f t="shared" si="20"/>
        <v>5.6</v>
      </c>
      <c r="AP73" s="52">
        <f t="shared" si="12"/>
        <v>5.6</v>
      </c>
      <c r="AQ73" s="52">
        <f t="shared" si="12"/>
        <v>3.9</v>
      </c>
      <c r="AR73" s="52">
        <f t="shared" si="12"/>
        <v>5.6</v>
      </c>
      <c r="AS73" s="52">
        <f t="shared" si="11"/>
        <v>3.9</v>
      </c>
      <c r="AT73" s="52">
        <f t="shared" si="10"/>
        <v>5.6</v>
      </c>
      <c r="AU73" s="52">
        <f t="shared" si="10"/>
        <v>3.9</v>
      </c>
      <c r="AV73" s="68">
        <f t="shared" si="19"/>
        <v>129.29999999999995</v>
      </c>
      <c r="AW73" s="68">
        <f t="shared" si="17"/>
        <v>301.29999999999995</v>
      </c>
      <c r="AX73" s="68">
        <f t="shared" si="18"/>
        <v>215.49999999999994</v>
      </c>
      <c r="BB73" s="5"/>
    </row>
    <row r="74" spans="2:54" ht="15" customHeight="1" x14ac:dyDescent="0.2">
      <c r="B74">
        <f t="shared" si="15"/>
        <v>71</v>
      </c>
      <c r="C74" s="44">
        <v>4</v>
      </c>
      <c r="D74" s="45">
        <v>6</v>
      </c>
      <c r="E74" s="45">
        <v>6</v>
      </c>
      <c r="F74" s="45">
        <v>3</v>
      </c>
      <c r="G74" s="45">
        <v>3</v>
      </c>
      <c r="H74" s="45">
        <v>3</v>
      </c>
      <c r="I74" s="45">
        <v>3</v>
      </c>
      <c r="J74" s="46">
        <v>3</v>
      </c>
      <c r="K74" s="46">
        <v>3</v>
      </c>
      <c r="L74" s="46">
        <v>3</v>
      </c>
      <c r="M74" s="46">
        <v>3</v>
      </c>
      <c r="N74" s="46">
        <v>3</v>
      </c>
      <c r="O74" s="46">
        <v>3</v>
      </c>
      <c r="P74" s="46">
        <v>3</v>
      </c>
      <c r="Q74" s="46">
        <v>3</v>
      </c>
      <c r="R74" s="46">
        <v>3</v>
      </c>
      <c r="S74" s="46">
        <v>3</v>
      </c>
      <c r="T74" s="46">
        <v>3</v>
      </c>
      <c r="U74" s="46">
        <v>3</v>
      </c>
      <c r="V74" s="46">
        <v>2</v>
      </c>
      <c r="W74" s="45">
        <v>3</v>
      </c>
      <c r="X74" s="67">
        <v>2</v>
      </c>
      <c r="Y74" s="50">
        <f t="shared" si="16"/>
        <v>71</v>
      </c>
      <c r="Z74" s="51">
        <f t="shared" si="14"/>
        <v>7.2</v>
      </c>
      <c r="AA74" s="51">
        <f t="shared" si="14"/>
        <v>10.4</v>
      </c>
      <c r="AB74" s="51">
        <f t="shared" si="14"/>
        <v>10.4</v>
      </c>
      <c r="AC74" s="51">
        <f t="shared" si="14"/>
        <v>5.6</v>
      </c>
      <c r="AD74" s="51">
        <f t="shared" si="14"/>
        <v>5.6</v>
      </c>
      <c r="AE74" s="51">
        <f t="shared" si="14"/>
        <v>5.6</v>
      </c>
      <c r="AF74" s="51">
        <f t="shared" si="14"/>
        <v>5.6</v>
      </c>
      <c r="AG74" s="52">
        <f t="shared" si="14"/>
        <v>5.6</v>
      </c>
      <c r="AH74" s="52">
        <f t="shared" si="14"/>
        <v>5.6</v>
      </c>
      <c r="AI74" s="52">
        <f t="shared" si="14"/>
        <v>5.6</v>
      </c>
      <c r="AJ74" s="52">
        <f t="shared" si="20"/>
        <v>5.6</v>
      </c>
      <c r="AK74" s="52">
        <f t="shared" si="20"/>
        <v>5.6</v>
      </c>
      <c r="AL74" s="52">
        <f t="shared" si="20"/>
        <v>5.6</v>
      </c>
      <c r="AM74" s="52">
        <f t="shared" si="20"/>
        <v>5.6</v>
      </c>
      <c r="AN74" s="52">
        <f t="shared" si="20"/>
        <v>5.6</v>
      </c>
      <c r="AO74" s="52">
        <f t="shared" si="20"/>
        <v>5.6</v>
      </c>
      <c r="AP74" s="52">
        <f t="shared" si="12"/>
        <v>5.6</v>
      </c>
      <c r="AQ74" s="52">
        <f t="shared" si="12"/>
        <v>5.6</v>
      </c>
      <c r="AR74" s="52">
        <f t="shared" si="12"/>
        <v>5.6</v>
      </c>
      <c r="AS74" s="52">
        <f t="shared" si="11"/>
        <v>3.9</v>
      </c>
      <c r="AT74" s="52">
        <f t="shared" si="10"/>
        <v>5.6</v>
      </c>
      <c r="AU74" s="52">
        <f t="shared" si="10"/>
        <v>3.9</v>
      </c>
      <c r="AV74" s="53">
        <f t="shared" si="19"/>
        <v>130.99999999999994</v>
      </c>
      <c r="AW74" s="68">
        <f t="shared" si="17"/>
        <v>302.99999999999994</v>
      </c>
      <c r="AX74" s="68">
        <f t="shared" si="18"/>
        <v>218.33333333333326</v>
      </c>
      <c r="BB74" s="5"/>
    </row>
    <row r="75" spans="2:54" ht="15" customHeight="1" thickBot="1" x14ac:dyDescent="0.25">
      <c r="B75">
        <f t="shared" si="15"/>
        <v>72</v>
      </c>
      <c r="C75" s="54">
        <v>4</v>
      </c>
      <c r="D75" s="55">
        <v>6</v>
      </c>
      <c r="E75" s="55">
        <v>6</v>
      </c>
      <c r="F75" s="55">
        <v>3</v>
      </c>
      <c r="G75" s="55">
        <v>3</v>
      </c>
      <c r="H75" s="55">
        <v>3</v>
      </c>
      <c r="I75" s="55">
        <v>3</v>
      </c>
      <c r="J75" s="56">
        <v>3</v>
      </c>
      <c r="K75" s="56">
        <v>3</v>
      </c>
      <c r="L75" s="56">
        <v>3</v>
      </c>
      <c r="M75" s="56">
        <v>3</v>
      </c>
      <c r="N75" s="56">
        <v>3</v>
      </c>
      <c r="O75" s="56">
        <v>3</v>
      </c>
      <c r="P75" s="56">
        <v>3</v>
      </c>
      <c r="Q75" s="56">
        <v>3</v>
      </c>
      <c r="R75" s="56">
        <v>3</v>
      </c>
      <c r="S75" s="56">
        <v>3</v>
      </c>
      <c r="T75" s="56">
        <v>3</v>
      </c>
      <c r="U75" s="56">
        <v>3</v>
      </c>
      <c r="V75" s="56">
        <v>3</v>
      </c>
      <c r="W75" s="55">
        <v>3</v>
      </c>
      <c r="X75" s="69">
        <v>2</v>
      </c>
      <c r="Y75" s="60">
        <f t="shared" si="16"/>
        <v>72</v>
      </c>
      <c r="Z75" s="61">
        <f t="shared" si="14"/>
        <v>7.2</v>
      </c>
      <c r="AA75" s="61">
        <f t="shared" si="14"/>
        <v>10.4</v>
      </c>
      <c r="AB75" s="61">
        <f t="shared" si="14"/>
        <v>10.4</v>
      </c>
      <c r="AC75" s="61">
        <f t="shared" si="14"/>
        <v>5.6</v>
      </c>
      <c r="AD75" s="61">
        <f t="shared" si="14"/>
        <v>5.6</v>
      </c>
      <c r="AE75" s="61">
        <f t="shared" si="14"/>
        <v>5.6</v>
      </c>
      <c r="AF75" s="61">
        <f t="shared" si="14"/>
        <v>5.6</v>
      </c>
      <c r="AG75" s="62">
        <f t="shared" si="14"/>
        <v>5.6</v>
      </c>
      <c r="AH75" s="62">
        <f t="shared" si="14"/>
        <v>5.6</v>
      </c>
      <c r="AI75" s="62">
        <f t="shared" si="14"/>
        <v>5.6</v>
      </c>
      <c r="AJ75" s="62">
        <f t="shared" si="20"/>
        <v>5.6</v>
      </c>
      <c r="AK75" s="62">
        <f t="shared" si="20"/>
        <v>5.6</v>
      </c>
      <c r="AL75" s="62">
        <f t="shared" si="20"/>
        <v>5.6</v>
      </c>
      <c r="AM75" s="62">
        <f t="shared" si="20"/>
        <v>5.6</v>
      </c>
      <c r="AN75" s="62">
        <f t="shared" si="20"/>
        <v>5.6</v>
      </c>
      <c r="AO75" s="62">
        <f t="shared" si="20"/>
        <v>5.6</v>
      </c>
      <c r="AP75" s="62">
        <f t="shared" si="12"/>
        <v>5.6</v>
      </c>
      <c r="AQ75" s="62">
        <f t="shared" si="12"/>
        <v>5.6</v>
      </c>
      <c r="AR75" s="62">
        <f t="shared" si="12"/>
        <v>5.6</v>
      </c>
      <c r="AS75" s="62">
        <f t="shared" si="11"/>
        <v>5.6</v>
      </c>
      <c r="AT75" s="62">
        <f t="shared" si="10"/>
        <v>5.6</v>
      </c>
      <c r="AU75" s="62">
        <f t="shared" si="10"/>
        <v>3.9</v>
      </c>
      <c r="AV75" s="63">
        <f t="shared" si="19"/>
        <v>132.69999999999996</v>
      </c>
      <c r="AW75" s="63">
        <f t="shared" si="17"/>
        <v>304.69999999999993</v>
      </c>
      <c r="AX75" s="63">
        <f t="shared" si="18"/>
        <v>221.1666666666666</v>
      </c>
    </row>
    <row r="76" spans="2:54" ht="15" customHeight="1" x14ac:dyDescent="0.2">
      <c r="B76">
        <f t="shared" si="15"/>
        <v>73</v>
      </c>
      <c r="C76" s="33">
        <v>4</v>
      </c>
      <c r="D76" s="34">
        <v>6</v>
      </c>
      <c r="E76" s="34">
        <v>6</v>
      </c>
      <c r="F76" s="34">
        <v>3</v>
      </c>
      <c r="G76" s="34">
        <v>3</v>
      </c>
      <c r="H76" s="34">
        <v>3</v>
      </c>
      <c r="I76" s="34">
        <v>3</v>
      </c>
      <c r="J76" s="35">
        <v>3</v>
      </c>
      <c r="K76" s="35">
        <v>3</v>
      </c>
      <c r="L76" s="35">
        <v>3</v>
      </c>
      <c r="M76" s="35">
        <v>3</v>
      </c>
      <c r="N76" s="35">
        <v>3</v>
      </c>
      <c r="O76" s="35">
        <v>3</v>
      </c>
      <c r="P76" s="35">
        <v>3</v>
      </c>
      <c r="Q76" s="35">
        <v>3</v>
      </c>
      <c r="R76" s="35">
        <v>3</v>
      </c>
      <c r="S76" s="35">
        <v>3</v>
      </c>
      <c r="T76" s="35">
        <v>3</v>
      </c>
      <c r="U76" s="35">
        <v>3</v>
      </c>
      <c r="V76" s="35">
        <v>3</v>
      </c>
      <c r="W76" s="34">
        <v>3</v>
      </c>
      <c r="X76" s="36">
        <v>3</v>
      </c>
      <c r="Y76" s="37">
        <f t="shared" si="16"/>
        <v>73</v>
      </c>
      <c r="Z76" s="38">
        <f t="shared" si="14"/>
        <v>7.2</v>
      </c>
      <c r="AA76" s="38">
        <f t="shared" si="14"/>
        <v>10.4</v>
      </c>
      <c r="AB76" s="38">
        <f t="shared" si="14"/>
        <v>10.4</v>
      </c>
      <c r="AC76" s="38">
        <f t="shared" si="14"/>
        <v>5.6</v>
      </c>
      <c r="AD76" s="38">
        <f t="shared" si="14"/>
        <v>5.6</v>
      </c>
      <c r="AE76" s="38">
        <f t="shared" si="14"/>
        <v>5.6</v>
      </c>
      <c r="AF76" s="38">
        <f t="shared" si="14"/>
        <v>5.6</v>
      </c>
      <c r="AG76" s="39">
        <f t="shared" si="14"/>
        <v>5.6</v>
      </c>
      <c r="AH76" s="39">
        <f t="shared" si="14"/>
        <v>5.6</v>
      </c>
      <c r="AI76" s="39">
        <f t="shared" si="14"/>
        <v>5.6</v>
      </c>
      <c r="AJ76" s="39">
        <f t="shared" si="20"/>
        <v>5.6</v>
      </c>
      <c r="AK76" s="39">
        <f t="shared" si="20"/>
        <v>5.6</v>
      </c>
      <c r="AL76" s="39">
        <f t="shared" si="20"/>
        <v>5.6</v>
      </c>
      <c r="AM76" s="39">
        <f t="shared" si="20"/>
        <v>5.6</v>
      </c>
      <c r="AN76" s="39">
        <f t="shared" si="20"/>
        <v>5.6</v>
      </c>
      <c r="AO76" s="39">
        <f t="shared" si="20"/>
        <v>5.6</v>
      </c>
      <c r="AP76" s="39">
        <f t="shared" si="12"/>
        <v>5.6</v>
      </c>
      <c r="AQ76" s="39">
        <f t="shared" si="12"/>
        <v>5.6</v>
      </c>
      <c r="AR76" s="39">
        <f t="shared" si="12"/>
        <v>5.6</v>
      </c>
      <c r="AS76" s="39">
        <f t="shared" si="11"/>
        <v>5.6</v>
      </c>
      <c r="AT76" s="39">
        <f t="shared" si="10"/>
        <v>5.6</v>
      </c>
      <c r="AU76" s="39">
        <f t="shared" si="10"/>
        <v>5.6</v>
      </c>
      <c r="AV76" s="40">
        <f t="shared" si="19"/>
        <v>134.39999999999995</v>
      </c>
      <c r="AW76" s="40">
        <f t="shared" si="17"/>
        <v>306.39999999999998</v>
      </c>
      <c r="AX76" s="40">
        <f t="shared" si="18"/>
        <v>223.99999999999991</v>
      </c>
    </row>
    <row r="77" spans="2:54" ht="15" customHeight="1" x14ac:dyDescent="0.2">
      <c r="B77">
        <f t="shared" si="15"/>
        <v>74</v>
      </c>
      <c r="C77" s="44">
        <v>4</v>
      </c>
      <c r="D77" s="45">
        <v>6</v>
      </c>
      <c r="E77" s="45">
        <v>6</v>
      </c>
      <c r="F77" s="45">
        <v>4</v>
      </c>
      <c r="G77" s="45">
        <v>3</v>
      </c>
      <c r="H77" s="45">
        <v>3</v>
      </c>
      <c r="I77" s="45">
        <v>3</v>
      </c>
      <c r="J77" s="46">
        <v>3</v>
      </c>
      <c r="K77" s="46">
        <v>3</v>
      </c>
      <c r="L77" s="46">
        <v>3</v>
      </c>
      <c r="M77" s="46">
        <v>3</v>
      </c>
      <c r="N77" s="46">
        <v>3</v>
      </c>
      <c r="O77" s="46">
        <v>3</v>
      </c>
      <c r="P77" s="46">
        <v>3</v>
      </c>
      <c r="Q77" s="46">
        <v>3</v>
      </c>
      <c r="R77" s="46">
        <v>3</v>
      </c>
      <c r="S77" s="47">
        <v>3</v>
      </c>
      <c r="T77" s="47">
        <v>3</v>
      </c>
      <c r="U77" s="47">
        <v>3</v>
      </c>
      <c r="V77" s="47">
        <v>3</v>
      </c>
      <c r="W77" s="48">
        <v>3</v>
      </c>
      <c r="X77" s="49">
        <v>3</v>
      </c>
      <c r="Y77" s="50">
        <f t="shared" si="16"/>
        <v>74</v>
      </c>
      <c r="Z77" s="51">
        <f t="shared" si="14"/>
        <v>7.2</v>
      </c>
      <c r="AA77" s="51">
        <f t="shared" si="14"/>
        <v>10.4</v>
      </c>
      <c r="AB77" s="51">
        <f t="shared" si="14"/>
        <v>10.4</v>
      </c>
      <c r="AC77" s="51">
        <f t="shared" si="14"/>
        <v>7.2</v>
      </c>
      <c r="AD77" s="51">
        <f t="shared" si="14"/>
        <v>5.6</v>
      </c>
      <c r="AE77" s="51">
        <f t="shared" si="14"/>
        <v>5.6</v>
      </c>
      <c r="AF77" s="51">
        <f t="shared" si="14"/>
        <v>5.6</v>
      </c>
      <c r="AG77" s="52">
        <f t="shared" si="14"/>
        <v>5.6</v>
      </c>
      <c r="AH77" s="52">
        <f t="shared" si="14"/>
        <v>5.6</v>
      </c>
      <c r="AI77" s="52">
        <f t="shared" si="14"/>
        <v>5.6</v>
      </c>
      <c r="AJ77" s="52">
        <f t="shared" si="20"/>
        <v>5.6</v>
      </c>
      <c r="AK77" s="52">
        <f t="shared" si="20"/>
        <v>5.6</v>
      </c>
      <c r="AL77" s="52">
        <f t="shared" si="20"/>
        <v>5.6</v>
      </c>
      <c r="AM77" s="52">
        <f t="shared" si="20"/>
        <v>5.6</v>
      </c>
      <c r="AN77" s="52">
        <f t="shared" si="20"/>
        <v>5.6</v>
      </c>
      <c r="AO77" s="52">
        <f t="shared" si="20"/>
        <v>5.6</v>
      </c>
      <c r="AP77" s="52">
        <f t="shared" si="12"/>
        <v>5.6</v>
      </c>
      <c r="AQ77" s="52">
        <f t="shared" si="12"/>
        <v>5.6</v>
      </c>
      <c r="AR77" s="52">
        <f t="shared" si="12"/>
        <v>5.6</v>
      </c>
      <c r="AS77" s="52">
        <f t="shared" si="11"/>
        <v>5.6</v>
      </c>
      <c r="AT77" s="52">
        <f t="shared" si="10"/>
        <v>5.6</v>
      </c>
      <c r="AU77" s="52">
        <f t="shared" si="10"/>
        <v>5.6</v>
      </c>
      <c r="AV77" s="53">
        <f t="shared" si="19"/>
        <v>135.99999999999994</v>
      </c>
      <c r="AW77" s="53">
        <f t="shared" si="17"/>
        <v>307.99999999999994</v>
      </c>
      <c r="AX77" s="53">
        <f t="shared" si="18"/>
        <v>226.66666666666657</v>
      </c>
    </row>
    <row r="78" spans="2:54" ht="15" customHeight="1" x14ac:dyDescent="0.2">
      <c r="B78">
        <f t="shared" si="15"/>
        <v>75</v>
      </c>
      <c r="C78" s="44">
        <v>4</v>
      </c>
      <c r="D78" s="45">
        <v>6</v>
      </c>
      <c r="E78" s="45">
        <v>6</v>
      </c>
      <c r="F78" s="45">
        <v>4</v>
      </c>
      <c r="G78" s="45">
        <v>3</v>
      </c>
      <c r="H78" s="45">
        <v>4</v>
      </c>
      <c r="I78" s="45">
        <v>3</v>
      </c>
      <c r="J78" s="46">
        <v>3</v>
      </c>
      <c r="K78" s="46">
        <v>3</v>
      </c>
      <c r="L78" s="46">
        <v>3</v>
      </c>
      <c r="M78" s="46">
        <v>3</v>
      </c>
      <c r="N78" s="46">
        <v>3</v>
      </c>
      <c r="O78" s="46">
        <v>3</v>
      </c>
      <c r="P78" s="46">
        <v>3</v>
      </c>
      <c r="Q78" s="46">
        <v>3</v>
      </c>
      <c r="R78" s="46">
        <v>3</v>
      </c>
      <c r="S78" s="47">
        <v>3</v>
      </c>
      <c r="T78" s="47">
        <v>3</v>
      </c>
      <c r="U78" s="47">
        <v>3</v>
      </c>
      <c r="V78" s="47">
        <v>3</v>
      </c>
      <c r="W78" s="48">
        <v>3</v>
      </c>
      <c r="X78" s="49">
        <v>3</v>
      </c>
      <c r="Y78" s="50">
        <f t="shared" si="16"/>
        <v>75</v>
      </c>
      <c r="Z78" s="51">
        <f t="shared" si="14"/>
        <v>7.2</v>
      </c>
      <c r="AA78" s="51">
        <f t="shared" si="14"/>
        <v>10.4</v>
      </c>
      <c r="AB78" s="51">
        <f t="shared" si="14"/>
        <v>10.4</v>
      </c>
      <c r="AC78" s="51">
        <f t="shared" si="14"/>
        <v>7.2</v>
      </c>
      <c r="AD78" s="51">
        <f t="shared" si="14"/>
        <v>5.6</v>
      </c>
      <c r="AE78" s="51">
        <f t="shared" si="14"/>
        <v>7.2</v>
      </c>
      <c r="AF78" s="51">
        <f t="shared" si="14"/>
        <v>5.6</v>
      </c>
      <c r="AG78" s="52">
        <f t="shared" si="14"/>
        <v>5.6</v>
      </c>
      <c r="AH78" s="52">
        <f t="shared" si="14"/>
        <v>5.6</v>
      </c>
      <c r="AI78" s="52">
        <f t="shared" si="14"/>
        <v>5.6</v>
      </c>
      <c r="AJ78" s="52">
        <f t="shared" si="20"/>
        <v>5.6</v>
      </c>
      <c r="AK78" s="52">
        <f t="shared" si="20"/>
        <v>5.6</v>
      </c>
      <c r="AL78" s="52">
        <f t="shared" si="20"/>
        <v>5.6</v>
      </c>
      <c r="AM78" s="52">
        <f t="shared" si="20"/>
        <v>5.6</v>
      </c>
      <c r="AN78" s="52">
        <f t="shared" si="20"/>
        <v>5.6</v>
      </c>
      <c r="AO78" s="52">
        <f t="shared" si="20"/>
        <v>5.6</v>
      </c>
      <c r="AP78" s="52">
        <f t="shared" si="12"/>
        <v>5.6</v>
      </c>
      <c r="AQ78" s="52">
        <f t="shared" si="12"/>
        <v>5.6</v>
      </c>
      <c r="AR78" s="52">
        <f t="shared" si="12"/>
        <v>5.6</v>
      </c>
      <c r="AS78" s="52">
        <f t="shared" si="11"/>
        <v>5.6</v>
      </c>
      <c r="AT78" s="52">
        <f t="shared" si="10"/>
        <v>5.6</v>
      </c>
      <c r="AU78" s="52">
        <f t="shared" si="10"/>
        <v>5.6</v>
      </c>
      <c r="AV78" s="53">
        <f t="shared" si="19"/>
        <v>137.59999999999994</v>
      </c>
      <c r="AW78" s="68">
        <f t="shared" si="17"/>
        <v>309.59999999999991</v>
      </c>
      <c r="AX78" s="68">
        <f t="shared" si="18"/>
        <v>229.33333333333323</v>
      </c>
    </row>
    <row r="79" spans="2:54" ht="15" customHeight="1" x14ac:dyDescent="0.2">
      <c r="B79">
        <f t="shared" si="15"/>
        <v>76</v>
      </c>
      <c r="C79" s="44">
        <v>4</v>
      </c>
      <c r="D79" s="45">
        <v>6</v>
      </c>
      <c r="E79" s="45">
        <v>6</v>
      </c>
      <c r="F79" s="45">
        <v>4</v>
      </c>
      <c r="G79" s="45">
        <v>3</v>
      </c>
      <c r="H79" s="45">
        <v>4</v>
      </c>
      <c r="I79" s="45">
        <v>3</v>
      </c>
      <c r="J79" s="46">
        <v>4</v>
      </c>
      <c r="K79" s="46">
        <v>3</v>
      </c>
      <c r="L79" s="46">
        <v>3</v>
      </c>
      <c r="M79" s="46">
        <v>3</v>
      </c>
      <c r="N79" s="46">
        <v>3</v>
      </c>
      <c r="O79" s="46">
        <v>3</v>
      </c>
      <c r="P79" s="46">
        <v>3</v>
      </c>
      <c r="Q79" s="46">
        <v>3</v>
      </c>
      <c r="R79" s="46">
        <v>3</v>
      </c>
      <c r="S79" s="47">
        <v>3</v>
      </c>
      <c r="T79" s="47">
        <v>3</v>
      </c>
      <c r="U79" s="47">
        <v>3</v>
      </c>
      <c r="V79" s="47">
        <v>3</v>
      </c>
      <c r="W79" s="48">
        <v>3</v>
      </c>
      <c r="X79" s="49">
        <v>3</v>
      </c>
      <c r="Y79" s="50">
        <f t="shared" si="16"/>
        <v>76</v>
      </c>
      <c r="Z79" s="51">
        <f t="shared" si="14"/>
        <v>7.2</v>
      </c>
      <c r="AA79" s="51">
        <f t="shared" si="14"/>
        <v>10.4</v>
      </c>
      <c r="AB79" s="51">
        <f t="shared" si="14"/>
        <v>10.4</v>
      </c>
      <c r="AC79" s="51">
        <f t="shared" si="14"/>
        <v>7.2</v>
      </c>
      <c r="AD79" s="51">
        <f t="shared" si="14"/>
        <v>5.6</v>
      </c>
      <c r="AE79" s="51">
        <f t="shared" si="14"/>
        <v>7.2</v>
      </c>
      <c r="AF79" s="51">
        <f t="shared" si="14"/>
        <v>5.6</v>
      </c>
      <c r="AG79" s="52">
        <f t="shared" si="14"/>
        <v>7.2</v>
      </c>
      <c r="AH79" s="52">
        <f t="shared" si="14"/>
        <v>5.6</v>
      </c>
      <c r="AI79" s="52">
        <f t="shared" ref="AI79:AR142" si="21">IF(L79=0,"",VLOOKUP(L79,$AZ$6:$BA$41,2))</f>
        <v>5.6</v>
      </c>
      <c r="AJ79" s="52">
        <f t="shared" si="20"/>
        <v>5.6</v>
      </c>
      <c r="AK79" s="52">
        <f t="shared" si="20"/>
        <v>5.6</v>
      </c>
      <c r="AL79" s="52">
        <f t="shared" si="20"/>
        <v>5.6</v>
      </c>
      <c r="AM79" s="52">
        <f t="shared" si="20"/>
        <v>5.6</v>
      </c>
      <c r="AN79" s="52">
        <f t="shared" si="20"/>
        <v>5.6</v>
      </c>
      <c r="AO79" s="52">
        <f t="shared" si="20"/>
        <v>5.6</v>
      </c>
      <c r="AP79" s="52">
        <f t="shared" si="12"/>
        <v>5.6</v>
      </c>
      <c r="AQ79" s="52">
        <f t="shared" si="12"/>
        <v>5.6</v>
      </c>
      <c r="AR79" s="52">
        <f t="shared" si="12"/>
        <v>5.6</v>
      </c>
      <c r="AS79" s="52">
        <f t="shared" si="11"/>
        <v>5.6</v>
      </c>
      <c r="AT79" s="52">
        <f t="shared" si="10"/>
        <v>5.6</v>
      </c>
      <c r="AU79" s="52">
        <f t="shared" si="10"/>
        <v>5.6</v>
      </c>
      <c r="AV79" s="53">
        <f t="shared" si="19"/>
        <v>139.19999999999993</v>
      </c>
      <c r="AW79" s="68">
        <f t="shared" si="17"/>
        <v>311.19999999999993</v>
      </c>
      <c r="AX79" s="68">
        <f t="shared" si="18"/>
        <v>231.99999999999989</v>
      </c>
    </row>
    <row r="80" spans="2:54" ht="15" customHeight="1" thickBot="1" x14ac:dyDescent="0.25">
      <c r="B80">
        <f t="shared" si="15"/>
        <v>77</v>
      </c>
      <c r="C80" s="54">
        <v>4</v>
      </c>
      <c r="D80" s="55">
        <v>6</v>
      </c>
      <c r="E80" s="55">
        <v>7</v>
      </c>
      <c r="F80" s="55">
        <v>4</v>
      </c>
      <c r="G80" s="55">
        <v>3</v>
      </c>
      <c r="H80" s="55">
        <v>4</v>
      </c>
      <c r="I80" s="55">
        <v>3</v>
      </c>
      <c r="J80" s="56">
        <v>4</v>
      </c>
      <c r="K80" s="56">
        <v>3</v>
      </c>
      <c r="L80" s="56">
        <v>3</v>
      </c>
      <c r="M80" s="56">
        <v>3</v>
      </c>
      <c r="N80" s="56">
        <v>3</v>
      </c>
      <c r="O80" s="56">
        <v>3</v>
      </c>
      <c r="P80" s="56">
        <v>3</v>
      </c>
      <c r="Q80" s="56">
        <v>3</v>
      </c>
      <c r="R80" s="56">
        <v>3</v>
      </c>
      <c r="S80" s="56">
        <v>3</v>
      </c>
      <c r="T80" s="57">
        <v>3</v>
      </c>
      <c r="U80" s="57">
        <v>3</v>
      </c>
      <c r="V80" s="57">
        <v>3</v>
      </c>
      <c r="W80" s="58">
        <v>3</v>
      </c>
      <c r="X80" s="59">
        <v>3</v>
      </c>
      <c r="Y80" s="60">
        <f t="shared" si="16"/>
        <v>77</v>
      </c>
      <c r="Z80" s="61">
        <f t="shared" ref="Z80:AH143" si="22">IF(C80=0,"",VLOOKUP(C80,$AZ$6:$BA$41,2))</f>
        <v>7.2</v>
      </c>
      <c r="AA80" s="61">
        <f t="shared" si="22"/>
        <v>10.4</v>
      </c>
      <c r="AB80" s="61">
        <f t="shared" si="22"/>
        <v>12</v>
      </c>
      <c r="AC80" s="61">
        <f t="shared" si="22"/>
        <v>7.2</v>
      </c>
      <c r="AD80" s="61">
        <f t="shared" si="22"/>
        <v>5.6</v>
      </c>
      <c r="AE80" s="61">
        <f t="shared" si="22"/>
        <v>7.2</v>
      </c>
      <c r="AF80" s="61">
        <f t="shared" si="22"/>
        <v>5.6</v>
      </c>
      <c r="AG80" s="62">
        <f t="shared" si="22"/>
        <v>7.2</v>
      </c>
      <c r="AH80" s="62">
        <f t="shared" si="22"/>
        <v>5.6</v>
      </c>
      <c r="AI80" s="62">
        <f t="shared" si="21"/>
        <v>5.6</v>
      </c>
      <c r="AJ80" s="62">
        <f t="shared" si="20"/>
        <v>5.6</v>
      </c>
      <c r="AK80" s="62">
        <f t="shared" si="20"/>
        <v>5.6</v>
      </c>
      <c r="AL80" s="62">
        <f t="shared" si="20"/>
        <v>5.6</v>
      </c>
      <c r="AM80" s="62">
        <f t="shared" si="20"/>
        <v>5.6</v>
      </c>
      <c r="AN80" s="62">
        <f t="shared" si="20"/>
        <v>5.6</v>
      </c>
      <c r="AO80" s="62">
        <f t="shared" si="20"/>
        <v>5.6</v>
      </c>
      <c r="AP80" s="62">
        <f t="shared" si="12"/>
        <v>5.6</v>
      </c>
      <c r="AQ80" s="62">
        <f t="shared" si="12"/>
        <v>5.6</v>
      </c>
      <c r="AR80" s="62">
        <f t="shared" si="12"/>
        <v>5.6</v>
      </c>
      <c r="AS80" s="62">
        <f t="shared" si="11"/>
        <v>5.6</v>
      </c>
      <c r="AT80" s="62">
        <f t="shared" si="10"/>
        <v>5.6</v>
      </c>
      <c r="AU80" s="62">
        <f t="shared" si="10"/>
        <v>5.6</v>
      </c>
      <c r="AV80" s="63">
        <f t="shared" si="19"/>
        <v>140.79999999999995</v>
      </c>
      <c r="AW80" s="63">
        <f t="shared" si="17"/>
        <v>312.79999999999995</v>
      </c>
      <c r="AX80" s="63">
        <f t="shared" si="18"/>
        <v>234.6666666666666</v>
      </c>
      <c r="BB80" s="4"/>
    </row>
    <row r="81" spans="2:54" ht="15" customHeight="1" x14ac:dyDescent="0.2">
      <c r="B81">
        <f t="shared" si="15"/>
        <v>78</v>
      </c>
      <c r="C81" s="33">
        <v>4</v>
      </c>
      <c r="D81" s="34">
        <v>7</v>
      </c>
      <c r="E81" s="34">
        <v>7</v>
      </c>
      <c r="F81" s="34">
        <v>4</v>
      </c>
      <c r="G81" s="34">
        <v>3</v>
      </c>
      <c r="H81" s="34">
        <v>4</v>
      </c>
      <c r="I81" s="34">
        <v>3</v>
      </c>
      <c r="J81" s="35">
        <v>4</v>
      </c>
      <c r="K81" s="35">
        <v>3</v>
      </c>
      <c r="L81" s="35">
        <v>3</v>
      </c>
      <c r="M81" s="35">
        <v>3</v>
      </c>
      <c r="N81" s="35">
        <v>3</v>
      </c>
      <c r="O81" s="35">
        <v>3</v>
      </c>
      <c r="P81" s="35">
        <v>3</v>
      </c>
      <c r="Q81" s="35">
        <v>3</v>
      </c>
      <c r="R81" s="35">
        <v>3</v>
      </c>
      <c r="S81" s="35">
        <v>3</v>
      </c>
      <c r="T81" s="35">
        <v>3</v>
      </c>
      <c r="U81" s="35">
        <v>3</v>
      </c>
      <c r="V81" s="35">
        <v>3</v>
      </c>
      <c r="W81" s="34">
        <v>3</v>
      </c>
      <c r="X81" s="36">
        <v>3</v>
      </c>
      <c r="Y81" s="37">
        <f t="shared" si="16"/>
        <v>78</v>
      </c>
      <c r="Z81" s="64">
        <f t="shared" si="22"/>
        <v>7.2</v>
      </c>
      <c r="AA81" s="64">
        <f t="shared" si="22"/>
        <v>12</v>
      </c>
      <c r="AB81" s="64">
        <f t="shared" si="22"/>
        <v>12</v>
      </c>
      <c r="AC81" s="64">
        <f t="shared" si="22"/>
        <v>7.2</v>
      </c>
      <c r="AD81" s="64">
        <f t="shared" si="22"/>
        <v>5.6</v>
      </c>
      <c r="AE81" s="64">
        <f t="shared" si="22"/>
        <v>7.2</v>
      </c>
      <c r="AF81" s="64">
        <f t="shared" si="22"/>
        <v>5.6</v>
      </c>
      <c r="AG81" s="65">
        <f t="shared" si="22"/>
        <v>7.2</v>
      </c>
      <c r="AH81" s="65">
        <f t="shared" si="22"/>
        <v>5.6</v>
      </c>
      <c r="AI81" s="65">
        <f t="shared" si="21"/>
        <v>5.6</v>
      </c>
      <c r="AJ81" s="65">
        <f t="shared" si="20"/>
        <v>5.6</v>
      </c>
      <c r="AK81" s="65">
        <f t="shared" si="20"/>
        <v>5.6</v>
      </c>
      <c r="AL81" s="65">
        <f t="shared" si="20"/>
        <v>5.6</v>
      </c>
      <c r="AM81" s="65">
        <f t="shared" si="20"/>
        <v>5.6</v>
      </c>
      <c r="AN81" s="65">
        <f t="shared" si="20"/>
        <v>5.6</v>
      </c>
      <c r="AO81" s="65">
        <f t="shared" si="20"/>
        <v>5.6</v>
      </c>
      <c r="AP81" s="65">
        <f t="shared" si="12"/>
        <v>5.6</v>
      </c>
      <c r="AQ81" s="65">
        <f t="shared" si="12"/>
        <v>5.6</v>
      </c>
      <c r="AR81" s="65">
        <f t="shared" si="12"/>
        <v>5.6</v>
      </c>
      <c r="AS81" s="65">
        <f t="shared" si="11"/>
        <v>5.6</v>
      </c>
      <c r="AT81" s="65">
        <f t="shared" si="10"/>
        <v>5.6</v>
      </c>
      <c r="AU81" s="65">
        <f t="shared" si="10"/>
        <v>5.6</v>
      </c>
      <c r="AV81" s="40">
        <f t="shared" si="19"/>
        <v>142.39999999999992</v>
      </c>
      <c r="AW81" s="40">
        <f t="shared" si="17"/>
        <v>314.39999999999992</v>
      </c>
      <c r="AX81" s="40">
        <f t="shared" si="18"/>
        <v>237.3333333333332</v>
      </c>
      <c r="BB81" s="5"/>
    </row>
    <row r="82" spans="2:54" ht="15" customHeight="1" x14ac:dyDescent="0.2">
      <c r="B82">
        <f t="shared" si="15"/>
        <v>79</v>
      </c>
      <c r="C82" s="44">
        <v>4</v>
      </c>
      <c r="D82" s="45">
        <v>7</v>
      </c>
      <c r="E82" s="45">
        <v>7</v>
      </c>
      <c r="F82" s="45">
        <v>4</v>
      </c>
      <c r="G82" s="45">
        <v>3</v>
      </c>
      <c r="H82" s="45">
        <v>4</v>
      </c>
      <c r="I82" s="45">
        <v>3</v>
      </c>
      <c r="J82" s="46">
        <v>4</v>
      </c>
      <c r="K82" s="46">
        <v>3</v>
      </c>
      <c r="L82" s="46">
        <v>3</v>
      </c>
      <c r="M82" s="46">
        <v>3</v>
      </c>
      <c r="N82" s="46">
        <v>3</v>
      </c>
      <c r="O82" s="46">
        <v>3</v>
      </c>
      <c r="P82" s="46">
        <v>3</v>
      </c>
      <c r="Q82" s="46">
        <v>3</v>
      </c>
      <c r="R82" s="46">
        <v>4</v>
      </c>
      <c r="S82" s="46">
        <v>3</v>
      </c>
      <c r="T82" s="46">
        <v>3</v>
      </c>
      <c r="U82" s="46">
        <v>3</v>
      </c>
      <c r="V82" s="46">
        <v>3</v>
      </c>
      <c r="W82" s="45">
        <v>3</v>
      </c>
      <c r="X82" s="67">
        <v>3</v>
      </c>
      <c r="Y82" s="50">
        <f t="shared" si="16"/>
        <v>79</v>
      </c>
      <c r="Z82" s="51">
        <f t="shared" si="22"/>
        <v>7.2</v>
      </c>
      <c r="AA82" s="51">
        <f t="shared" si="22"/>
        <v>12</v>
      </c>
      <c r="AB82" s="51">
        <f t="shared" si="22"/>
        <v>12</v>
      </c>
      <c r="AC82" s="51">
        <f t="shared" si="22"/>
        <v>7.2</v>
      </c>
      <c r="AD82" s="51">
        <f t="shared" si="22"/>
        <v>5.6</v>
      </c>
      <c r="AE82" s="51">
        <f t="shared" si="22"/>
        <v>7.2</v>
      </c>
      <c r="AF82" s="51">
        <f t="shared" si="22"/>
        <v>5.6</v>
      </c>
      <c r="AG82" s="52">
        <f t="shared" si="22"/>
        <v>7.2</v>
      </c>
      <c r="AH82" s="52">
        <f t="shared" si="22"/>
        <v>5.6</v>
      </c>
      <c r="AI82" s="52">
        <f t="shared" si="21"/>
        <v>5.6</v>
      </c>
      <c r="AJ82" s="52">
        <f t="shared" si="20"/>
        <v>5.6</v>
      </c>
      <c r="AK82" s="52">
        <f t="shared" si="20"/>
        <v>5.6</v>
      </c>
      <c r="AL82" s="52">
        <f t="shared" si="20"/>
        <v>5.6</v>
      </c>
      <c r="AM82" s="52">
        <f t="shared" si="20"/>
        <v>5.6</v>
      </c>
      <c r="AN82" s="52">
        <f t="shared" si="20"/>
        <v>5.6</v>
      </c>
      <c r="AO82" s="52">
        <f t="shared" si="20"/>
        <v>7.2</v>
      </c>
      <c r="AP82" s="52">
        <f t="shared" si="12"/>
        <v>5.6</v>
      </c>
      <c r="AQ82" s="52">
        <f t="shared" si="12"/>
        <v>5.6</v>
      </c>
      <c r="AR82" s="52">
        <f t="shared" si="12"/>
        <v>5.6</v>
      </c>
      <c r="AS82" s="52">
        <f t="shared" si="11"/>
        <v>5.6</v>
      </c>
      <c r="AT82" s="52">
        <f t="shared" si="11"/>
        <v>5.6</v>
      </c>
      <c r="AU82" s="52">
        <f t="shared" si="11"/>
        <v>5.6</v>
      </c>
      <c r="AV82" s="68">
        <f t="shared" si="19"/>
        <v>143.99999999999994</v>
      </c>
      <c r="AW82" s="53">
        <f t="shared" si="17"/>
        <v>315.99999999999994</v>
      </c>
      <c r="AX82" s="53">
        <f t="shared" si="18"/>
        <v>239.99999999999991</v>
      </c>
      <c r="BB82" s="5"/>
    </row>
    <row r="83" spans="2:54" ht="15" customHeight="1" x14ac:dyDescent="0.2">
      <c r="B83">
        <f t="shared" si="15"/>
        <v>80</v>
      </c>
      <c r="C83" s="44">
        <v>4</v>
      </c>
      <c r="D83" s="45">
        <v>7</v>
      </c>
      <c r="E83" s="45">
        <v>7</v>
      </c>
      <c r="F83" s="45">
        <v>4</v>
      </c>
      <c r="G83" s="45">
        <v>3</v>
      </c>
      <c r="H83" s="45">
        <v>4</v>
      </c>
      <c r="I83" s="45">
        <v>3</v>
      </c>
      <c r="J83" s="45">
        <v>4</v>
      </c>
      <c r="K83" s="45">
        <v>3</v>
      </c>
      <c r="L83" s="45">
        <v>3</v>
      </c>
      <c r="M83" s="45">
        <v>3</v>
      </c>
      <c r="N83" s="45">
        <v>3</v>
      </c>
      <c r="O83" s="45">
        <v>3</v>
      </c>
      <c r="P83" s="45">
        <v>3</v>
      </c>
      <c r="Q83" s="45">
        <v>3</v>
      </c>
      <c r="R83" s="45">
        <v>4</v>
      </c>
      <c r="S83" s="45">
        <v>3</v>
      </c>
      <c r="T83" s="45">
        <v>4</v>
      </c>
      <c r="U83" s="45">
        <v>3</v>
      </c>
      <c r="V83" s="45">
        <v>3</v>
      </c>
      <c r="W83" s="45">
        <v>3</v>
      </c>
      <c r="X83" s="67">
        <v>3</v>
      </c>
      <c r="Y83" s="50">
        <f t="shared" si="16"/>
        <v>80</v>
      </c>
      <c r="Z83" s="51">
        <f t="shared" si="22"/>
        <v>7.2</v>
      </c>
      <c r="AA83" s="51">
        <f t="shared" si="22"/>
        <v>12</v>
      </c>
      <c r="AB83" s="51">
        <f t="shared" si="22"/>
        <v>12</v>
      </c>
      <c r="AC83" s="51">
        <f t="shared" si="22"/>
        <v>7.2</v>
      </c>
      <c r="AD83" s="51">
        <f t="shared" si="22"/>
        <v>5.6</v>
      </c>
      <c r="AE83" s="51">
        <f t="shared" si="22"/>
        <v>7.2</v>
      </c>
      <c r="AF83" s="51">
        <f t="shared" si="22"/>
        <v>5.6</v>
      </c>
      <c r="AG83" s="52">
        <f t="shared" si="22"/>
        <v>7.2</v>
      </c>
      <c r="AH83" s="52">
        <f t="shared" si="22"/>
        <v>5.6</v>
      </c>
      <c r="AI83" s="52">
        <f t="shared" si="21"/>
        <v>5.6</v>
      </c>
      <c r="AJ83" s="52">
        <f t="shared" si="20"/>
        <v>5.6</v>
      </c>
      <c r="AK83" s="52">
        <f t="shared" si="20"/>
        <v>5.6</v>
      </c>
      <c r="AL83" s="52">
        <f t="shared" si="20"/>
        <v>5.6</v>
      </c>
      <c r="AM83" s="52">
        <f t="shared" si="20"/>
        <v>5.6</v>
      </c>
      <c r="AN83" s="52">
        <f t="shared" si="20"/>
        <v>5.6</v>
      </c>
      <c r="AO83" s="52">
        <f t="shared" si="20"/>
        <v>7.2</v>
      </c>
      <c r="AP83" s="52">
        <f t="shared" si="12"/>
        <v>5.6</v>
      </c>
      <c r="AQ83" s="52">
        <f t="shared" si="12"/>
        <v>7.2</v>
      </c>
      <c r="AR83" s="52">
        <f t="shared" si="12"/>
        <v>5.6</v>
      </c>
      <c r="AS83" s="52">
        <f t="shared" si="11"/>
        <v>5.6</v>
      </c>
      <c r="AT83" s="52">
        <f t="shared" si="11"/>
        <v>5.6</v>
      </c>
      <c r="AU83" s="52">
        <f t="shared" si="11"/>
        <v>5.6</v>
      </c>
      <c r="AV83" s="68">
        <f t="shared" si="19"/>
        <v>145.59999999999994</v>
      </c>
      <c r="AW83" s="68">
        <f t="shared" si="17"/>
        <v>317.59999999999991</v>
      </c>
      <c r="AX83" s="68">
        <f t="shared" si="18"/>
        <v>242.66666666666657</v>
      </c>
      <c r="BB83" s="5"/>
    </row>
    <row r="84" spans="2:54" ht="15" customHeight="1" x14ac:dyDescent="0.2">
      <c r="B84">
        <f t="shared" si="15"/>
        <v>81</v>
      </c>
      <c r="C84" s="44">
        <v>4</v>
      </c>
      <c r="D84" s="45">
        <v>7</v>
      </c>
      <c r="E84" s="45">
        <v>7</v>
      </c>
      <c r="F84" s="45">
        <v>4</v>
      </c>
      <c r="G84" s="45">
        <v>3</v>
      </c>
      <c r="H84" s="45">
        <v>4</v>
      </c>
      <c r="I84" s="45">
        <v>3</v>
      </c>
      <c r="J84" s="46">
        <v>4</v>
      </c>
      <c r="K84" s="46">
        <v>3</v>
      </c>
      <c r="L84" s="46">
        <v>3</v>
      </c>
      <c r="M84" s="46">
        <v>3</v>
      </c>
      <c r="N84" s="46">
        <v>3</v>
      </c>
      <c r="O84" s="46">
        <v>3</v>
      </c>
      <c r="P84" s="46">
        <v>4</v>
      </c>
      <c r="Q84" s="46">
        <v>3</v>
      </c>
      <c r="R84" s="46">
        <v>4</v>
      </c>
      <c r="S84" s="46">
        <v>3</v>
      </c>
      <c r="T84" s="46">
        <v>4</v>
      </c>
      <c r="U84" s="46">
        <v>3</v>
      </c>
      <c r="V84" s="46">
        <v>3</v>
      </c>
      <c r="W84" s="45">
        <v>3</v>
      </c>
      <c r="X84" s="67">
        <v>3</v>
      </c>
      <c r="Y84" s="50">
        <f t="shared" si="16"/>
        <v>81</v>
      </c>
      <c r="Z84" s="51">
        <f t="shared" si="22"/>
        <v>7.2</v>
      </c>
      <c r="AA84" s="51">
        <f t="shared" si="22"/>
        <v>12</v>
      </c>
      <c r="AB84" s="51">
        <f t="shared" si="22"/>
        <v>12</v>
      </c>
      <c r="AC84" s="51">
        <f t="shared" si="22"/>
        <v>7.2</v>
      </c>
      <c r="AD84" s="51">
        <f t="shared" si="22"/>
        <v>5.6</v>
      </c>
      <c r="AE84" s="51">
        <f t="shared" si="22"/>
        <v>7.2</v>
      </c>
      <c r="AF84" s="51">
        <f t="shared" si="22"/>
        <v>5.6</v>
      </c>
      <c r="AG84" s="52">
        <f t="shared" si="22"/>
        <v>7.2</v>
      </c>
      <c r="AH84" s="52">
        <f t="shared" si="22"/>
        <v>5.6</v>
      </c>
      <c r="AI84" s="52">
        <f t="shared" si="21"/>
        <v>5.6</v>
      </c>
      <c r="AJ84" s="52">
        <f t="shared" si="20"/>
        <v>5.6</v>
      </c>
      <c r="AK84" s="52">
        <f t="shared" si="20"/>
        <v>5.6</v>
      </c>
      <c r="AL84" s="52">
        <f t="shared" si="20"/>
        <v>5.6</v>
      </c>
      <c r="AM84" s="52">
        <f t="shared" si="20"/>
        <v>7.2</v>
      </c>
      <c r="AN84" s="52">
        <f t="shared" si="20"/>
        <v>5.6</v>
      </c>
      <c r="AO84" s="52">
        <f t="shared" si="20"/>
        <v>7.2</v>
      </c>
      <c r="AP84" s="52">
        <f t="shared" si="12"/>
        <v>5.6</v>
      </c>
      <c r="AQ84" s="52">
        <f t="shared" si="12"/>
        <v>7.2</v>
      </c>
      <c r="AR84" s="52">
        <f t="shared" si="12"/>
        <v>5.6</v>
      </c>
      <c r="AS84" s="52">
        <f t="shared" si="11"/>
        <v>5.6</v>
      </c>
      <c r="AT84" s="52">
        <f t="shared" si="11"/>
        <v>5.6</v>
      </c>
      <c r="AU84" s="52">
        <f t="shared" si="11"/>
        <v>5.6</v>
      </c>
      <c r="AV84" s="53">
        <f t="shared" si="19"/>
        <v>147.19999999999996</v>
      </c>
      <c r="AW84" s="68">
        <f t="shared" si="17"/>
        <v>319.19999999999993</v>
      </c>
      <c r="AX84" s="68">
        <f t="shared" si="18"/>
        <v>245.33333333333329</v>
      </c>
    </row>
    <row r="85" spans="2:54" ht="15" customHeight="1" thickBot="1" x14ac:dyDescent="0.25">
      <c r="B85">
        <f t="shared" si="15"/>
        <v>82</v>
      </c>
      <c r="C85" s="54">
        <v>4</v>
      </c>
      <c r="D85" s="55">
        <v>7</v>
      </c>
      <c r="E85" s="55">
        <v>7</v>
      </c>
      <c r="F85" s="55">
        <v>4</v>
      </c>
      <c r="G85" s="55">
        <v>3</v>
      </c>
      <c r="H85" s="55">
        <v>4</v>
      </c>
      <c r="I85" s="55">
        <v>3</v>
      </c>
      <c r="J85" s="56">
        <v>4</v>
      </c>
      <c r="K85" s="56">
        <v>3</v>
      </c>
      <c r="L85" s="56">
        <v>3</v>
      </c>
      <c r="M85" s="56">
        <v>3</v>
      </c>
      <c r="N85" s="56">
        <v>4</v>
      </c>
      <c r="O85" s="56">
        <v>3</v>
      </c>
      <c r="P85" s="56">
        <v>4</v>
      </c>
      <c r="Q85" s="56">
        <v>3</v>
      </c>
      <c r="R85" s="56">
        <v>4</v>
      </c>
      <c r="S85" s="56">
        <v>3</v>
      </c>
      <c r="T85" s="56">
        <v>4</v>
      </c>
      <c r="U85" s="56">
        <v>3</v>
      </c>
      <c r="V85" s="56">
        <v>3</v>
      </c>
      <c r="W85" s="55">
        <v>3</v>
      </c>
      <c r="X85" s="69">
        <v>3</v>
      </c>
      <c r="Y85" s="60">
        <f t="shared" si="16"/>
        <v>82</v>
      </c>
      <c r="Z85" s="61">
        <f t="shared" si="22"/>
        <v>7.2</v>
      </c>
      <c r="AA85" s="61">
        <f t="shared" si="22"/>
        <v>12</v>
      </c>
      <c r="AB85" s="61">
        <f t="shared" si="22"/>
        <v>12</v>
      </c>
      <c r="AC85" s="61">
        <f t="shared" si="22"/>
        <v>7.2</v>
      </c>
      <c r="AD85" s="61">
        <f t="shared" si="22"/>
        <v>5.6</v>
      </c>
      <c r="AE85" s="61">
        <f t="shared" si="22"/>
        <v>7.2</v>
      </c>
      <c r="AF85" s="61">
        <f t="shared" si="22"/>
        <v>5.6</v>
      </c>
      <c r="AG85" s="62">
        <f t="shared" si="22"/>
        <v>7.2</v>
      </c>
      <c r="AH85" s="62">
        <f t="shared" si="22"/>
        <v>5.6</v>
      </c>
      <c r="AI85" s="62">
        <f t="shared" si="21"/>
        <v>5.6</v>
      </c>
      <c r="AJ85" s="62">
        <f t="shared" si="20"/>
        <v>5.6</v>
      </c>
      <c r="AK85" s="62">
        <f t="shared" si="20"/>
        <v>7.2</v>
      </c>
      <c r="AL85" s="62">
        <f t="shared" si="20"/>
        <v>5.6</v>
      </c>
      <c r="AM85" s="62">
        <f t="shared" si="20"/>
        <v>7.2</v>
      </c>
      <c r="AN85" s="62">
        <f t="shared" si="20"/>
        <v>5.6</v>
      </c>
      <c r="AO85" s="62">
        <f t="shared" si="20"/>
        <v>7.2</v>
      </c>
      <c r="AP85" s="62">
        <f t="shared" si="12"/>
        <v>5.6</v>
      </c>
      <c r="AQ85" s="62">
        <f t="shared" si="12"/>
        <v>7.2</v>
      </c>
      <c r="AR85" s="62">
        <f t="shared" si="12"/>
        <v>5.6</v>
      </c>
      <c r="AS85" s="62">
        <f t="shared" si="11"/>
        <v>5.6</v>
      </c>
      <c r="AT85" s="62">
        <f t="shared" si="11"/>
        <v>5.6</v>
      </c>
      <c r="AU85" s="62">
        <f t="shared" si="11"/>
        <v>5.6</v>
      </c>
      <c r="AV85" s="63">
        <f t="shared" si="19"/>
        <v>148.79999999999995</v>
      </c>
      <c r="AW85" s="63">
        <f t="shared" si="17"/>
        <v>320.79999999999995</v>
      </c>
      <c r="AX85" s="63">
        <f t="shared" si="18"/>
        <v>247.99999999999994</v>
      </c>
    </row>
    <row r="86" spans="2:54" ht="15" customHeight="1" x14ac:dyDescent="0.2">
      <c r="B86">
        <f t="shared" si="15"/>
        <v>83</v>
      </c>
      <c r="C86" s="33">
        <v>4</v>
      </c>
      <c r="D86" s="34">
        <v>7</v>
      </c>
      <c r="E86" s="34">
        <v>7</v>
      </c>
      <c r="F86" s="34">
        <v>4</v>
      </c>
      <c r="G86" s="34">
        <v>3</v>
      </c>
      <c r="H86" s="34">
        <v>4</v>
      </c>
      <c r="I86" s="34">
        <v>3</v>
      </c>
      <c r="J86" s="35">
        <v>4</v>
      </c>
      <c r="K86" s="35">
        <v>3</v>
      </c>
      <c r="L86" s="35">
        <v>3</v>
      </c>
      <c r="M86" s="35">
        <v>3</v>
      </c>
      <c r="N86" s="35">
        <v>4</v>
      </c>
      <c r="O86" s="35">
        <v>3</v>
      </c>
      <c r="P86" s="35">
        <v>4</v>
      </c>
      <c r="Q86" s="35">
        <v>3</v>
      </c>
      <c r="R86" s="35">
        <v>4</v>
      </c>
      <c r="S86" s="35">
        <v>3</v>
      </c>
      <c r="T86" s="35">
        <v>4</v>
      </c>
      <c r="U86" s="35">
        <v>3</v>
      </c>
      <c r="V86" s="35">
        <v>4</v>
      </c>
      <c r="W86" s="34">
        <v>3</v>
      </c>
      <c r="X86" s="36">
        <v>3</v>
      </c>
      <c r="Y86" s="37">
        <f t="shared" si="16"/>
        <v>83</v>
      </c>
      <c r="Z86" s="38">
        <f t="shared" si="22"/>
        <v>7.2</v>
      </c>
      <c r="AA86" s="38">
        <f t="shared" si="22"/>
        <v>12</v>
      </c>
      <c r="AB86" s="38">
        <f t="shared" si="22"/>
        <v>12</v>
      </c>
      <c r="AC86" s="38">
        <f t="shared" si="22"/>
        <v>7.2</v>
      </c>
      <c r="AD86" s="38">
        <f t="shared" si="22"/>
        <v>5.6</v>
      </c>
      <c r="AE86" s="38">
        <f t="shared" si="22"/>
        <v>7.2</v>
      </c>
      <c r="AF86" s="38">
        <f t="shared" si="22"/>
        <v>5.6</v>
      </c>
      <c r="AG86" s="39">
        <f t="shared" si="22"/>
        <v>7.2</v>
      </c>
      <c r="AH86" s="39">
        <f t="shared" si="22"/>
        <v>5.6</v>
      </c>
      <c r="AI86" s="39">
        <f t="shared" si="21"/>
        <v>5.6</v>
      </c>
      <c r="AJ86" s="39">
        <f t="shared" si="20"/>
        <v>5.6</v>
      </c>
      <c r="AK86" s="39">
        <f t="shared" si="20"/>
        <v>7.2</v>
      </c>
      <c r="AL86" s="39">
        <f t="shared" si="20"/>
        <v>5.6</v>
      </c>
      <c r="AM86" s="39">
        <f t="shared" si="20"/>
        <v>7.2</v>
      </c>
      <c r="AN86" s="39">
        <f t="shared" si="20"/>
        <v>5.6</v>
      </c>
      <c r="AO86" s="39">
        <f t="shared" si="20"/>
        <v>7.2</v>
      </c>
      <c r="AP86" s="39">
        <f t="shared" si="12"/>
        <v>5.6</v>
      </c>
      <c r="AQ86" s="39">
        <f t="shared" si="12"/>
        <v>7.2</v>
      </c>
      <c r="AR86" s="39">
        <f t="shared" si="12"/>
        <v>5.6</v>
      </c>
      <c r="AS86" s="39">
        <f t="shared" si="11"/>
        <v>7.2</v>
      </c>
      <c r="AT86" s="39">
        <f t="shared" si="11"/>
        <v>5.6</v>
      </c>
      <c r="AU86" s="39">
        <f t="shared" si="11"/>
        <v>5.6</v>
      </c>
      <c r="AV86" s="40">
        <f t="shared" si="19"/>
        <v>150.39999999999995</v>
      </c>
      <c r="AW86" s="40">
        <f t="shared" si="17"/>
        <v>322.39999999999998</v>
      </c>
      <c r="AX86" s="40">
        <f t="shared" si="18"/>
        <v>250.6666666666666</v>
      </c>
      <c r="BB86" s="5"/>
    </row>
    <row r="87" spans="2:54" ht="15" customHeight="1" x14ac:dyDescent="0.2">
      <c r="B87">
        <f t="shared" si="15"/>
        <v>84</v>
      </c>
      <c r="C87" s="44">
        <v>4</v>
      </c>
      <c r="D87" s="45">
        <v>7</v>
      </c>
      <c r="E87" s="45">
        <v>7</v>
      </c>
      <c r="F87" s="45">
        <v>4</v>
      </c>
      <c r="G87" s="45">
        <v>3</v>
      </c>
      <c r="H87" s="45">
        <v>4</v>
      </c>
      <c r="I87" s="45">
        <v>3</v>
      </c>
      <c r="J87" s="46">
        <v>4</v>
      </c>
      <c r="K87" s="46">
        <v>3</v>
      </c>
      <c r="L87" s="46">
        <v>4</v>
      </c>
      <c r="M87" s="46">
        <v>3</v>
      </c>
      <c r="N87" s="46">
        <v>4</v>
      </c>
      <c r="O87" s="46">
        <v>3</v>
      </c>
      <c r="P87" s="46">
        <v>4</v>
      </c>
      <c r="Q87" s="46">
        <v>3</v>
      </c>
      <c r="R87" s="46">
        <v>4</v>
      </c>
      <c r="S87" s="47">
        <v>3</v>
      </c>
      <c r="T87" s="47">
        <v>4</v>
      </c>
      <c r="U87" s="47">
        <v>3</v>
      </c>
      <c r="V87" s="47">
        <v>4</v>
      </c>
      <c r="W87" s="48">
        <v>3</v>
      </c>
      <c r="X87" s="49">
        <v>3</v>
      </c>
      <c r="Y87" s="50">
        <f t="shared" si="16"/>
        <v>84</v>
      </c>
      <c r="Z87" s="51">
        <f t="shared" si="22"/>
        <v>7.2</v>
      </c>
      <c r="AA87" s="51">
        <f t="shared" si="22"/>
        <v>12</v>
      </c>
      <c r="AB87" s="51">
        <f t="shared" si="22"/>
        <v>12</v>
      </c>
      <c r="AC87" s="51">
        <f t="shared" si="22"/>
        <v>7.2</v>
      </c>
      <c r="AD87" s="51">
        <f t="shared" si="22"/>
        <v>5.6</v>
      </c>
      <c r="AE87" s="51">
        <f t="shared" si="22"/>
        <v>7.2</v>
      </c>
      <c r="AF87" s="51">
        <f t="shared" si="22"/>
        <v>5.6</v>
      </c>
      <c r="AG87" s="52">
        <f t="shared" si="22"/>
        <v>7.2</v>
      </c>
      <c r="AH87" s="52">
        <f t="shared" si="22"/>
        <v>5.6</v>
      </c>
      <c r="AI87" s="52">
        <f t="shared" si="21"/>
        <v>7.2</v>
      </c>
      <c r="AJ87" s="52">
        <f t="shared" si="20"/>
        <v>5.6</v>
      </c>
      <c r="AK87" s="52">
        <f t="shared" si="20"/>
        <v>7.2</v>
      </c>
      <c r="AL87" s="52">
        <f t="shared" si="20"/>
        <v>5.6</v>
      </c>
      <c r="AM87" s="52">
        <f t="shared" si="20"/>
        <v>7.2</v>
      </c>
      <c r="AN87" s="52">
        <f t="shared" si="20"/>
        <v>5.6</v>
      </c>
      <c r="AO87" s="52">
        <f t="shared" si="20"/>
        <v>7.2</v>
      </c>
      <c r="AP87" s="52">
        <f t="shared" si="12"/>
        <v>5.6</v>
      </c>
      <c r="AQ87" s="52">
        <f t="shared" si="12"/>
        <v>7.2</v>
      </c>
      <c r="AR87" s="52">
        <f t="shared" si="12"/>
        <v>5.6</v>
      </c>
      <c r="AS87" s="52">
        <f t="shared" si="11"/>
        <v>7.2</v>
      </c>
      <c r="AT87" s="52">
        <f t="shared" si="11"/>
        <v>5.6</v>
      </c>
      <c r="AU87" s="52">
        <f t="shared" si="11"/>
        <v>5.6</v>
      </c>
      <c r="AV87" s="53">
        <f t="shared" si="19"/>
        <v>151.99999999999997</v>
      </c>
      <c r="AW87" s="53">
        <f t="shared" si="17"/>
        <v>324</v>
      </c>
      <c r="AX87" s="53">
        <f t="shared" si="18"/>
        <v>253.33333333333329</v>
      </c>
      <c r="BB87" s="5"/>
    </row>
    <row r="88" spans="2:54" ht="15" customHeight="1" x14ac:dyDescent="0.2">
      <c r="B88">
        <f t="shared" si="15"/>
        <v>85</v>
      </c>
      <c r="C88" s="44">
        <v>4</v>
      </c>
      <c r="D88" s="45">
        <v>7</v>
      </c>
      <c r="E88" s="45">
        <v>7</v>
      </c>
      <c r="F88" s="45">
        <v>4</v>
      </c>
      <c r="G88" s="45">
        <v>3</v>
      </c>
      <c r="H88" s="45">
        <v>4</v>
      </c>
      <c r="I88" s="45">
        <v>3</v>
      </c>
      <c r="J88" s="46">
        <v>4</v>
      </c>
      <c r="K88" s="46">
        <v>3</v>
      </c>
      <c r="L88" s="46">
        <v>4</v>
      </c>
      <c r="M88" s="46">
        <v>3</v>
      </c>
      <c r="N88" s="46">
        <v>4</v>
      </c>
      <c r="O88" s="46">
        <v>3</v>
      </c>
      <c r="P88" s="46">
        <v>4</v>
      </c>
      <c r="Q88" s="46">
        <v>3</v>
      </c>
      <c r="R88" s="46">
        <v>4</v>
      </c>
      <c r="S88" s="47">
        <v>3</v>
      </c>
      <c r="T88" s="47">
        <v>4</v>
      </c>
      <c r="U88" s="47">
        <v>3</v>
      </c>
      <c r="V88" s="47">
        <v>4</v>
      </c>
      <c r="W88" s="48">
        <v>3</v>
      </c>
      <c r="X88" s="49">
        <v>4</v>
      </c>
      <c r="Y88" s="50">
        <f t="shared" si="16"/>
        <v>85</v>
      </c>
      <c r="Z88" s="51">
        <f t="shared" si="22"/>
        <v>7.2</v>
      </c>
      <c r="AA88" s="51">
        <f t="shared" si="22"/>
        <v>12</v>
      </c>
      <c r="AB88" s="51">
        <f t="shared" si="22"/>
        <v>12</v>
      </c>
      <c r="AC88" s="51">
        <f t="shared" si="22"/>
        <v>7.2</v>
      </c>
      <c r="AD88" s="51">
        <f t="shared" si="22"/>
        <v>5.6</v>
      </c>
      <c r="AE88" s="51">
        <f t="shared" si="22"/>
        <v>7.2</v>
      </c>
      <c r="AF88" s="51">
        <f t="shared" si="22"/>
        <v>5.6</v>
      </c>
      <c r="AG88" s="52">
        <f t="shared" si="22"/>
        <v>7.2</v>
      </c>
      <c r="AH88" s="52">
        <f t="shared" si="22"/>
        <v>5.6</v>
      </c>
      <c r="AI88" s="52">
        <f t="shared" si="21"/>
        <v>7.2</v>
      </c>
      <c r="AJ88" s="52">
        <f t="shared" si="20"/>
        <v>5.6</v>
      </c>
      <c r="AK88" s="52">
        <f t="shared" si="20"/>
        <v>7.2</v>
      </c>
      <c r="AL88" s="52">
        <f t="shared" si="20"/>
        <v>5.6</v>
      </c>
      <c r="AM88" s="52">
        <f t="shared" si="20"/>
        <v>7.2</v>
      </c>
      <c r="AN88" s="52">
        <f t="shared" si="20"/>
        <v>5.6</v>
      </c>
      <c r="AO88" s="52">
        <f t="shared" si="20"/>
        <v>7.2</v>
      </c>
      <c r="AP88" s="52">
        <f t="shared" si="12"/>
        <v>5.6</v>
      </c>
      <c r="AQ88" s="52">
        <f t="shared" si="12"/>
        <v>7.2</v>
      </c>
      <c r="AR88" s="52">
        <f t="shared" si="12"/>
        <v>5.6</v>
      </c>
      <c r="AS88" s="52">
        <f t="shared" si="11"/>
        <v>7.2</v>
      </c>
      <c r="AT88" s="52">
        <f t="shared" si="11"/>
        <v>5.6</v>
      </c>
      <c r="AU88" s="52">
        <f t="shared" si="11"/>
        <v>7.2</v>
      </c>
      <c r="AV88" s="53">
        <f t="shared" si="19"/>
        <v>153.59999999999997</v>
      </c>
      <c r="AW88" s="68">
        <f t="shared" si="17"/>
        <v>325.59999999999997</v>
      </c>
      <c r="AX88" s="68">
        <f t="shared" si="18"/>
        <v>255.99999999999994</v>
      </c>
      <c r="BB88" s="5"/>
    </row>
    <row r="89" spans="2:54" ht="15" customHeight="1" x14ac:dyDescent="0.2">
      <c r="B89">
        <f t="shared" si="15"/>
        <v>86</v>
      </c>
      <c r="C89" s="44">
        <v>5</v>
      </c>
      <c r="D89" s="45">
        <v>7</v>
      </c>
      <c r="E89" s="45">
        <v>7</v>
      </c>
      <c r="F89" s="45">
        <v>4</v>
      </c>
      <c r="G89" s="45">
        <v>3</v>
      </c>
      <c r="H89" s="45">
        <v>4</v>
      </c>
      <c r="I89" s="45">
        <v>3</v>
      </c>
      <c r="J89" s="46">
        <v>4</v>
      </c>
      <c r="K89" s="46">
        <v>3</v>
      </c>
      <c r="L89" s="46">
        <v>4</v>
      </c>
      <c r="M89" s="46">
        <v>3</v>
      </c>
      <c r="N89" s="46">
        <v>4</v>
      </c>
      <c r="O89" s="46">
        <v>3</v>
      </c>
      <c r="P89" s="46">
        <v>4</v>
      </c>
      <c r="Q89" s="46">
        <v>3</v>
      </c>
      <c r="R89" s="46">
        <v>4</v>
      </c>
      <c r="S89" s="47">
        <v>3</v>
      </c>
      <c r="T89" s="47">
        <v>4</v>
      </c>
      <c r="U89" s="47">
        <v>3</v>
      </c>
      <c r="V89" s="47">
        <v>4</v>
      </c>
      <c r="W89" s="48">
        <v>3</v>
      </c>
      <c r="X89" s="49">
        <v>4</v>
      </c>
      <c r="Y89" s="50">
        <f t="shared" si="16"/>
        <v>86</v>
      </c>
      <c r="Z89" s="51">
        <f t="shared" si="22"/>
        <v>8.8000000000000007</v>
      </c>
      <c r="AA89" s="51">
        <f t="shared" si="22"/>
        <v>12</v>
      </c>
      <c r="AB89" s="51">
        <f t="shared" si="22"/>
        <v>12</v>
      </c>
      <c r="AC89" s="51">
        <f t="shared" si="22"/>
        <v>7.2</v>
      </c>
      <c r="AD89" s="51">
        <f t="shared" si="22"/>
        <v>5.6</v>
      </c>
      <c r="AE89" s="51">
        <f t="shared" si="22"/>
        <v>7.2</v>
      </c>
      <c r="AF89" s="51">
        <f t="shared" si="22"/>
        <v>5.6</v>
      </c>
      <c r="AG89" s="52">
        <f t="shared" si="22"/>
        <v>7.2</v>
      </c>
      <c r="AH89" s="52">
        <f t="shared" si="22"/>
        <v>5.6</v>
      </c>
      <c r="AI89" s="52">
        <f t="shared" si="21"/>
        <v>7.2</v>
      </c>
      <c r="AJ89" s="52">
        <f t="shared" si="20"/>
        <v>5.6</v>
      </c>
      <c r="AK89" s="52">
        <f t="shared" si="20"/>
        <v>7.2</v>
      </c>
      <c r="AL89" s="52">
        <f t="shared" si="20"/>
        <v>5.6</v>
      </c>
      <c r="AM89" s="52">
        <f t="shared" si="20"/>
        <v>7.2</v>
      </c>
      <c r="AN89" s="52">
        <f t="shared" si="20"/>
        <v>5.6</v>
      </c>
      <c r="AO89" s="52">
        <f t="shared" si="20"/>
        <v>7.2</v>
      </c>
      <c r="AP89" s="52">
        <f t="shared" si="12"/>
        <v>5.6</v>
      </c>
      <c r="AQ89" s="52">
        <f t="shared" si="12"/>
        <v>7.2</v>
      </c>
      <c r="AR89" s="52">
        <f t="shared" si="12"/>
        <v>5.6</v>
      </c>
      <c r="AS89" s="52">
        <f t="shared" si="11"/>
        <v>7.2</v>
      </c>
      <c r="AT89" s="52">
        <f t="shared" si="11"/>
        <v>5.6</v>
      </c>
      <c r="AU89" s="52">
        <f t="shared" si="11"/>
        <v>7.2</v>
      </c>
      <c r="AV89" s="53">
        <f t="shared" si="19"/>
        <v>155.19999999999996</v>
      </c>
      <c r="AW89" s="68">
        <f t="shared" si="17"/>
        <v>327.19999999999993</v>
      </c>
      <c r="AX89" s="68">
        <f t="shared" si="18"/>
        <v>258.66666666666663</v>
      </c>
      <c r="BB89" s="5"/>
    </row>
    <row r="90" spans="2:54" ht="15" customHeight="1" thickBot="1" x14ac:dyDescent="0.25">
      <c r="B90">
        <f t="shared" si="15"/>
        <v>87</v>
      </c>
      <c r="C90" s="54">
        <v>5</v>
      </c>
      <c r="D90" s="55">
        <v>7</v>
      </c>
      <c r="E90" s="55">
        <v>8</v>
      </c>
      <c r="F90" s="55">
        <v>4</v>
      </c>
      <c r="G90" s="55">
        <v>3</v>
      </c>
      <c r="H90" s="55">
        <v>4</v>
      </c>
      <c r="I90" s="55">
        <v>3</v>
      </c>
      <c r="J90" s="56">
        <v>4</v>
      </c>
      <c r="K90" s="56">
        <v>3</v>
      </c>
      <c r="L90" s="56">
        <v>4</v>
      </c>
      <c r="M90" s="56">
        <v>3</v>
      </c>
      <c r="N90" s="56">
        <v>4</v>
      </c>
      <c r="O90" s="56">
        <v>3</v>
      </c>
      <c r="P90" s="56">
        <v>4</v>
      </c>
      <c r="Q90" s="56">
        <v>3</v>
      </c>
      <c r="R90" s="56">
        <v>4</v>
      </c>
      <c r="S90" s="56">
        <v>3</v>
      </c>
      <c r="T90" s="57">
        <v>4</v>
      </c>
      <c r="U90" s="57">
        <v>3</v>
      </c>
      <c r="V90" s="57">
        <v>4</v>
      </c>
      <c r="W90" s="58">
        <v>3</v>
      </c>
      <c r="X90" s="59">
        <v>4</v>
      </c>
      <c r="Y90" s="60">
        <f t="shared" si="16"/>
        <v>87</v>
      </c>
      <c r="Z90" s="61">
        <f t="shared" si="22"/>
        <v>8.8000000000000007</v>
      </c>
      <c r="AA90" s="61">
        <f t="shared" si="22"/>
        <v>12</v>
      </c>
      <c r="AB90" s="61">
        <f t="shared" si="22"/>
        <v>13.7</v>
      </c>
      <c r="AC90" s="61">
        <f t="shared" si="22"/>
        <v>7.2</v>
      </c>
      <c r="AD90" s="61">
        <f t="shared" si="22"/>
        <v>5.6</v>
      </c>
      <c r="AE90" s="61">
        <f t="shared" si="22"/>
        <v>7.2</v>
      </c>
      <c r="AF90" s="61">
        <f t="shared" si="22"/>
        <v>5.6</v>
      </c>
      <c r="AG90" s="62">
        <f t="shared" si="22"/>
        <v>7.2</v>
      </c>
      <c r="AH90" s="62">
        <f t="shared" si="22"/>
        <v>5.6</v>
      </c>
      <c r="AI90" s="62">
        <f t="shared" si="21"/>
        <v>7.2</v>
      </c>
      <c r="AJ90" s="62">
        <f t="shared" si="20"/>
        <v>5.6</v>
      </c>
      <c r="AK90" s="62">
        <f t="shared" si="20"/>
        <v>7.2</v>
      </c>
      <c r="AL90" s="62">
        <f t="shared" si="20"/>
        <v>5.6</v>
      </c>
      <c r="AM90" s="62">
        <f t="shared" si="20"/>
        <v>7.2</v>
      </c>
      <c r="AN90" s="62">
        <f t="shared" si="20"/>
        <v>5.6</v>
      </c>
      <c r="AO90" s="62">
        <f t="shared" si="20"/>
        <v>7.2</v>
      </c>
      <c r="AP90" s="62">
        <f t="shared" si="12"/>
        <v>5.6</v>
      </c>
      <c r="AQ90" s="62">
        <f t="shared" si="12"/>
        <v>7.2</v>
      </c>
      <c r="AR90" s="62">
        <f t="shared" si="12"/>
        <v>5.6</v>
      </c>
      <c r="AS90" s="62">
        <f t="shared" si="11"/>
        <v>7.2</v>
      </c>
      <c r="AT90" s="62">
        <f t="shared" si="11"/>
        <v>5.6</v>
      </c>
      <c r="AU90" s="62">
        <f t="shared" si="11"/>
        <v>7.2</v>
      </c>
      <c r="AV90" s="63">
        <f t="shared" si="19"/>
        <v>156.89999999999995</v>
      </c>
      <c r="AW90" s="63">
        <f t="shared" si="17"/>
        <v>328.9</v>
      </c>
      <c r="AX90" s="63">
        <f t="shared" si="18"/>
        <v>261.49999999999994</v>
      </c>
    </row>
    <row r="91" spans="2:54" ht="15" customHeight="1" x14ac:dyDescent="0.2">
      <c r="B91">
        <f t="shared" si="15"/>
        <v>88</v>
      </c>
      <c r="C91" s="33">
        <v>5</v>
      </c>
      <c r="D91" s="34">
        <v>8</v>
      </c>
      <c r="E91" s="34">
        <v>8</v>
      </c>
      <c r="F91" s="34">
        <v>4</v>
      </c>
      <c r="G91" s="34">
        <v>3</v>
      </c>
      <c r="H91" s="34">
        <v>4</v>
      </c>
      <c r="I91" s="34">
        <v>3</v>
      </c>
      <c r="J91" s="35">
        <v>4</v>
      </c>
      <c r="K91" s="35">
        <v>3</v>
      </c>
      <c r="L91" s="35">
        <v>4</v>
      </c>
      <c r="M91" s="35">
        <v>3</v>
      </c>
      <c r="N91" s="35">
        <v>4</v>
      </c>
      <c r="O91" s="35">
        <v>3</v>
      </c>
      <c r="P91" s="35">
        <v>4</v>
      </c>
      <c r="Q91" s="35">
        <v>3</v>
      </c>
      <c r="R91" s="35">
        <v>4</v>
      </c>
      <c r="S91" s="35">
        <v>3</v>
      </c>
      <c r="T91" s="35">
        <v>4</v>
      </c>
      <c r="U91" s="35">
        <v>3</v>
      </c>
      <c r="V91" s="35">
        <v>4</v>
      </c>
      <c r="W91" s="34">
        <v>3</v>
      </c>
      <c r="X91" s="36">
        <v>4</v>
      </c>
      <c r="Y91" s="37">
        <f t="shared" si="16"/>
        <v>88</v>
      </c>
      <c r="Z91" s="64">
        <f t="shared" si="22"/>
        <v>8.8000000000000007</v>
      </c>
      <c r="AA91" s="64">
        <f t="shared" si="22"/>
        <v>13.7</v>
      </c>
      <c r="AB91" s="64">
        <f t="shared" si="22"/>
        <v>13.7</v>
      </c>
      <c r="AC91" s="64">
        <f t="shared" si="22"/>
        <v>7.2</v>
      </c>
      <c r="AD91" s="64">
        <f t="shared" si="22"/>
        <v>5.6</v>
      </c>
      <c r="AE91" s="64">
        <f t="shared" si="22"/>
        <v>7.2</v>
      </c>
      <c r="AF91" s="64">
        <f t="shared" si="22"/>
        <v>5.6</v>
      </c>
      <c r="AG91" s="65">
        <f t="shared" si="22"/>
        <v>7.2</v>
      </c>
      <c r="AH91" s="65">
        <f t="shared" si="22"/>
        <v>5.6</v>
      </c>
      <c r="AI91" s="65">
        <f t="shared" si="21"/>
        <v>7.2</v>
      </c>
      <c r="AJ91" s="65">
        <f t="shared" si="20"/>
        <v>5.6</v>
      </c>
      <c r="AK91" s="65">
        <f t="shared" si="20"/>
        <v>7.2</v>
      </c>
      <c r="AL91" s="65">
        <f t="shared" si="20"/>
        <v>5.6</v>
      </c>
      <c r="AM91" s="65">
        <f t="shared" si="20"/>
        <v>7.2</v>
      </c>
      <c r="AN91" s="65">
        <f t="shared" si="20"/>
        <v>5.6</v>
      </c>
      <c r="AO91" s="65">
        <f t="shared" si="20"/>
        <v>7.2</v>
      </c>
      <c r="AP91" s="65">
        <f t="shared" si="12"/>
        <v>5.6</v>
      </c>
      <c r="AQ91" s="65">
        <f t="shared" si="12"/>
        <v>7.2</v>
      </c>
      <c r="AR91" s="65">
        <f t="shared" si="12"/>
        <v>5.6</v>
      </c>
      <c r="AS91" s="65">
        <f t="shared" si="11"/>
        <v>7.2</v>
      </c>
      <c r="AT91" s="65">
        <f t="shared" si="11"/>
        <v>5.6</v>
      </c>
      <c r="AU91" s="65">
        <f t="shared" si="11"/>
        <v>7.2</v>
      </c>
      <c r="AV91" s="40">
        <f t="shared" si="19"/>
        <v>158.59999999999997</v>
      </c>
      <c r="AW91" s="40">
        <f t="shared" si="17"/>
        <v>330.59999999999997</v>
      </c>
      <c r="AX91" s="40">
        <f t="shared" si="18"/>
        <v>264.33333333333331</v>
      </c>
    </row>
    <row r="92" spans="2:54" ht="15" customHeight="1" x14ac:dyDescent="0.2">
      <c r="B92">
        <f t="shared" si="15"/>
        <v>89</v>
      </c>
      <c r="C92" s="44">
        <v>5</v>
      </c>
      <c r="D92" s="45">
        <v>8</v>
      </c>
      <c r="E92" s="45">
        <v>8</v>
      </c>
      <c r="F92" s="45">
        <v>4</v>
      </c>
      <c r="G92" s="45">
        <v>3</v>
      </c>
      <c r="H92" s="45">
        <v>4</v>
      </c>
      <c r="I92" s="45">
        <v>3</v>
      </c>
      <c r="J92" s="46">
        <v>4</v>
      </c>
      <c r="K92" s="46">
        <v>3</v>
      </c>
      <c r="L92" s="46">
        <v>4</v>
      </c>
      <c r="M92" s="46">
        <v>3</v>
      </c>
      <c r="N92" s="46">
        <v>4</v>
      </c>
      <c r="O92" s="46">
        <v>3</v>
      </c>
      <c r="P92" s="46">
        <v>4</v>
      </c>
      <c r="Q92" s="46">
        <v>3</v>
      </c>
      <c r="R92" s="46">
        <v>4</v>
      </c>
      <c r="S92" s="46">
        <v>4</v>
      </c>
      <c r="T92" s="46">
        <v>4</v>
      </c>
      <c r="U92" s="46">
        <v>3</v>
      </c>
      <c r="V92" s="46">
        <v>4</v>
      </c>
      <c r="W92" s="45">
        <v>3</v>
      </c>
      <c r="X92" s="67">
        <v>4</v>
      </c>
      <c r="Y92" s="50">
        <f t="shared" si="16"/>
        <v>89</v>
      </c>
      <c r="Z92" s="51">
        <f t="shared" si="22"/>
        <v>8.8000000000000007</v>
      </c>
      <c r="AA92" s="51">
        <f t="shared" si="22"/>
        <v>13.7</v>
      </c>
      <c r="AB92" s="51">
        <f t="shared" si="22"/>
        <v>13.7</v>
      </c>
      <c r="AC92" s="51">
        <f t="shared" si="22"/>
        <v>7.2</v>
      </c>
      <c r="AD92" s="51">
        <f t="shared" si="22"/>
        <v>5.6</v>
      </c>
      <c r="AE92" s="51">
        <f t="shared" si="22"/>
        <v>7.2</v>
      </c>
      <c r="AF92" s="51">
        <f t="shared" si="22"/>
        <v>5.6</v>
      </c>
      <c r="AG92" s="52">
        <f t="shared" si="22"/>
        <v>7.2</v>
      </c>
      <c r="AH92" s="52">
        <f t="shared" si="22"/>
        <v>5.6</v>
      </c>
      <c r="AI92" s="52">
        <f t="shared" si="21"/>
        <v>7.2</v>
      </c>
      <c r="AJ92" s="52">
        <f t="shared" si="20"/>
        <v>5.6</v>
      </c>
      <c r="AK92" s="52">
        <f t="shared" si="20"/>
        <v>7.2</v>
      </c>
      <c r="AL92" s="52">
        <f t="shared" si="20"/>
        <v>5.6</v>
      </c>
      <c r="AM92" s="52">
        <f t="shared" si="20"/>
        <v>7.2</v>
      </c>
      <c r="AN92" s="52">
        <f t="shared" si="20"/>
        <v>5.6</v>
      </c>
      <c r="AO92" s="52">
        <f t="shared" si="20"/>
        <v>7.2</v>
      </c>
      <c r="AP92" s="52">
        <f t="shared" si="12"/>
        <v>7.2</v>
      </c>
      <c r="AQ92" s="52">
        <f t="shared" si="12"/>
        <v>7.2</v>
      </c>
      <c r="AR92" s="52">
        <f t="shared" si="12"/>
        <v>5.6</v>
      </c>
      <c r="AS92" s="52">
        <f t="shared" si="11"/>
        <v>7.2</v>
      </c>
      <c r="AT92" s="52">
        <f t="shared" si="11"/>
        <v>5.6</v>
      </c>
      <c r="AU92" s="52">
        <f t="shared" si="11"/>
        <v>7.2</v>
      </c>
      <c r="AV92" s="68">
        <f t="shared" si="19"/>
        <v>160.19999999999996</v>
      </c>
      <c r="AW92" s="53">
        <f t="shared" si="17"/>
        <v>332.19999999999993</v>
      </c>
      <c r="AX92" s="53">
        <f t="shared" si="18"/>
        <v>266.99999999999994</v>
      </c>
    </row>
    <row r="93" spans="2:54" ht="15" customHeight="1" x14ac:dyDescent="0.2">
      <c r="B93">
        <f t="shared" si="15"/>
        <v>90</v>
      </c>
      <c r="C93" s="44">
        <v>5</v>
      </c>
      <c r="D93" s="45">
        <v>8</v>
      </c>
      <c r="E93" s="45">
        <v>8</v>
      </c>
      <c r="F93" s="45">
        <v>4</v>
      </c>
      <c r="G93" s="45">
        <v>3</v>
      </c>
      <c r="H93" s="45">
        <v>4</v>
      </c>
      <c r="I93" s="45">
        <v>3</v>
      </c>
      <c r="J93" s="45">
        <v>4</v>
      </c>
      <c r="K93" s="45">
        <v>3</v>
      </c>
      <c r="L93" s="45">
        <v>4</v>
      </c>
      <c r="M93" s="45">
        <v>3</v>
      </c>
      <c r="N93" s="45">
        <v>4</v>
      </c>
      <c r="O93" s="45">
        <v>3</v>
      </c>
      <c r="P93" s="45">
        <v>4</v>
      </c>
      <c r="Q93" s="45">
        <v>3</v>
      </c>
      <c r="R93" s="45">
        <v>4</v>
      </c>
      <c r="S93" s="45">
        <v>4</v>
      </c>
      <c r="T93" s="45">
        <v>4</v>
      </c>
      <c r="U93" s="45">
        <v>4</v>
      </c>
      <c r="V93" s="45">
        <v>4</v>
      </c>
      <c r="W93" s="45">
        <v>3</v>
      </c>
      <c r="X93" s="67">
        <v>4</v>
      </c>
      <c r="Y93" s="50">
        <f t="shared" si="16"/>
        <v>90</v>
      </c>
      <c r="Z93" s="51">
        <f t="shared" si="22"/>
        <v>8.8000000000000007</v>
      </c>
      <c r="AA93" s="51">
        <f t="shared" si="22"/>
        <v>13.7</v>
      </c>
      <c r="AB93" s="51">
        <f t="shared" si="22"/>
        <v>13.7</v>
      </c>
      <c r="AC93" s="51">
        <f t="shared" si="22"/>
        <v>7.2</v>
      </c>
      <c r="AD93" s="51">
        <f t="shared" si="22"/>
        <v>5.6</v>
      </c>
      <c r="AE93" s="51">
        <f t="shared" si="22"/>
        <v>7.2</v>
      </c>
      <c r="AF93" s="51">
        <f t="shared" si="22"/>
        <v>5.6</v>
      </c>
      <c r="AG93" s="52">
        <f t="shared" si="22"/>
        <v>7.2</v>
      </c>
      <c r="AH93" s="52">
        <f t="shared" si="22"/>
        <v>5.6</v>
      </c>
      <c r="AI93" s="52">
        <f t="shared" si="21"/>
        <v>7.2</v>
      </c>
      <c r="AJ93" s="52">
        <f t="shared" si="20"/>
        <v>5.6</v>
      </c>
      <c r="AK93" s="52">
        <f t="shared" si="20"/>
        <v>7.2</v>
      </c>
      <c r="AL93" s="52">
        <f t="shared" si="20"/>
        <v>5.6</v>
      </c>
      <c r="AM93" s="52">
        <f t="shared" si="20"/>
        <v>7.2</v>
      </c>
      <c r="AN93" s="52">
        <f t="shared" si="20"/>
        <v>5.6</v>
      </c>
      <c r="AO93" s="52">
        <f t="shared" si="20"/>
        <v>7.2</v>
      </c>
      <c r="AP93" s="52">
        <f t="shared" si="12"/>
        <v>7.2</v>
      </c>
      <c r="AQ93" s="52">
        <f t="shared" si="12"/>
        <v>7.2</v>
      </c>
      <c r="AR93" s="52">
        <f t="shared" si="12"/>
        <v>7.2</v>
      </c>
      <c r="AS93" s="52">
        <f t="shared" si="11"/>
        <v>7.2</v>
      </c>
      <c r="AT93" s="52">
        <f t="shared" si="11"/>
        <v>5.6</v>
      </c>
      <c r="AU93" s="52">
        <f t="shared" si="11"/>
        <v>7.2</v>
      </c>
      <c r="AV93" s="68">
        <f t="shared" si="19"/>
        <v>161.79999999999995</v>
      </c>
      <c r="AW93" s="68">
        <f t="shared" si="17"/>
        <v>333.79999999999995</v>
      </c>
      <c r="AX93" s="68">
        <f t="shared" si="18"/>
        <v>269.66666666666663</v>
      </c>
    </row>
    <row r="94" spans="2:54" ht="15" customHeight="1" x14ac:dyDescent="0.2">
      <c r="B94">
        <f t="shared" si="15"/>
        <v>91</v>
      </c>
      <c r="C94" s="44">
        <v>5</v>
      </c>
      <c r="D94" s="45">
        <v>8</v>
      </c>
      <c r="E94" s="45">
        <v>8</v>
      </c>
      <c r="F94" s="45">
        <v>4</v>
      </c>
      <c r="G94" s="45">
        <v>3</v>
      </c>
      <c r="H94" s="45">
        <v>4</v>
      </c>
      <c r="I94" s="45">
        <v>3</v>
      </c>
      <c r="J94" s="46">
        <v>4</v>
      </c>
      <c r="K94" s="46">
        <v>3</v>
      </c>
      <c r="L94" s="46">
        <v>4</v>
      </c>
      <c r="M94" s="46">
        <v>3</v>
      </c>
      <c r="N94" s="46">
        <v>4</v>
      </c>
      <c r="O94" s="46">
        <v>3</v>
      </c>
      <c r="P94" s="46">
        <v>4</v>
      </c>
      <c r="Q94" s="46">
        <v>4</v>
      </c>
      <c r="R94" s="46">
        <v>4</v>
      </c>
      <c r="S94" s="46">
        <v>4</v>
      </c>
      <c r="T94" s="46">
        <v>4</v>
      </c>
      <c r="U94" s="46">
        <v>4</v>
      </c>
      <c r="V94" s="46">
        <v>4</v>
      </c>
      <c r="W94" s="45">
        <v>3</v>
      </c>
      <c r="X94" s="67">
        <v>4</v>
      </c>
      <c r="Y94" s="50">
        <f t="shared" si="16"/>
        <v>91</v>
      </c>
      <c r="Z94" s="51">
        <f t="shared" si="22"/>
        <v>8.8000000000000007</v>
      </c>
      <c r="AA94" s="51">
        <f t="shared" si="22"/>
        <v>13.7</v>
      </c>
      <c r="AB94" s="51">
        <f t="shared" si="22"/>
        <v>13.7</v>
      </c>
      <c r="AC94" s="51">
        <f t="shared" si="22"/>
        <v>7.2</v>
      </c>
      <c r="AD94" s="51">
        <f t="shared" si="22"/>
        <v>5.6</v>
      </c>
      <c r="AE94" s="51">
        <f t="shared" si="22"/>
        <v>7.2</v>
      </c>
      <c r="AF94" s="51">
        <f t="shared" si="22"/>
        <v>5.6</v>
      </c>
      <c r="AG94" s="52">
        <f t="shared" si="22"/>
        <v>7.2</v>
      </c>
      <c r="AH94" s="52">
        <f t="shared" si="22"/>
        <v>5.6</v>
      </c>
      <c r="AI94" s="52">
        <f t="shared" si="21"/>
        <v>7.2</v>
      </c>
      <c r="AJ94" s="52">
        <f t="shared" si="20"/>
        <v>5.6</v>
      </c>
      <c r="AK94" s="52">
        <f t="shared" si="20"/>
        <v>7.2</v>
      </c>
      <c r="AL94" s="52">
        <f t="shared" si="20"/>
        <v>5.6</v>
      </c>
      <c r="AM94" s="52">
        <f t="shared" si="20"/>
        <v>7.2</v>
      </c>
      <c r="AN94" s="52">
        <f t="shared" si="20"/>
        <v>7.2</v>
      </c>
      <c r="AO94" s="52">
        <f t="shared" si="20"/>
        <v>7.2</v>
      </c>
      <c r="AP94" s="52">
        <f t="shared" si="12"/>
        <v>7.2</v>
      </c>
      <c r="AQ94" s="52">
        <f t="shared" si="12"/>
        <v>7.2</v>
      </c>
      <c r="AR94" s="52">
        <f t="shared" si="12"/>
        <v>7.2</v>
      </c>
      <c r="AS94" s="52">
        <f t="shared" si="11"/>
        <v>7.2</v>
      </c>
      <c r="AT94" s="52">
        <f t="shared" si="11"/>
        <v>5.6</v>
      </c>
      <c r="AU94" s="52">
        <f t="shared" si="11"/>
        <v>7.2</v>
      </c>
      <c r="AV94" s="53">
        <f t="shared" si="19"/>
        <v>163.39999999999995</v>
      </c>
      <c r="AW94" s="68">
        <f t="shared" si="17"/>
        <v>335.4</v>
      </c>
      <c r="AX94" s="68">
        <f t="shared" si="18"/>
        <v>272.33333333333326</v>
      </c>
    </row>
    <row r="95" spans="2:54" ht="15" customHeight="1" thickBot="1" x14ac:dyDescent="0.25">
      <c r="B95">
        <f t="shared" si="15"/>
        <v>92</v>
      </c>
      <c r="C95" s="54">
        <v>5</v>
      </c>
      <c r="D95" s="55">
        <v>8</v>
      </c>
      <c r="E95" s="55">
        <v>8</v>
      </c>
      <c r="F95" s="55">
        <v>4</v>
      </c>
      <c r="G95" s="55">
        <v>3</v>
      </c>
      <c r="H95" s="55">
        <v>4</v>
      </c>
      <c r="I95" s="55">
        <v>3</v>
      </c>
      <c r="J95" s="56">
        <v>4</v>
      </c>
      <c r="K95" s="56">
        <v>3</v>
      </c>
      <c r="L95" s="56">
        <v>4</v>
      </c>
      <c r="M95" s="56">
        <v>3</v>
      </c>
      <c r="N95" s="56">
        <v>4</v>
      </c>
      <c r="O95" s="56">
        <v>3</v>
      </c>
      <c r="P95" s="56">
        <v>4</v>
      </c>
      <c r="Q95" s="56">
        <v>4</v>
      </c>
      <c r="R95" s="56">
        <v>4</v>
      </c>
      <c r="S95" s="56">
        <v>4</v>
      </c>
      <c r="T95" s="56">
        <v>4</v>
      </c>
      <c r="U95" s="56">
        <v>4</v>
      </c>
      <c r="V95" s="56">
        <v>4</v>
      </c>
      <c r="W95" s="55">
        <v>4</v>
      </c>
      <c r="X95" s="69">
        <v>4</v>
      </c>
      <c r="Y95" s="60">
        <f t="shared" si="16"/>
        <v>92</v>
      </c>
      <c r="Z95" s="61">
        <f t="shared" si="22"/>
        <v>8.8000000000000007</v>
      </c>
      <c r="AA95" s="61">
        <f t="shared" si="22"/>
        <v>13.7</v>
      </c>
      <c r="AB95" s="61">
        <f t="shared" si="22"/>
        <v>13.7</v>
      </c>
      <c r="AC95" s="61">
        <f t="shared" si="22"/>
        <v>7.2</v>
      </c>
      <c r="AD95" s="61">
        <f t="shared" si="22"/>
        <v>5.6</v>
      </c>
      <c r="AE95" s="61">
        <f t="shared" si="22"/>
        <v>7.2</v>
      </c>
      <c r="AF95" s="61">
        <f t="shared" si="22"/>
        <v>5.6</v>
      </c>
      <c r="AG95" s="62">
        <f t="shared" si="22"/>
        <v>7.2</v>
      </c>
      <c r="AH95" s="62">
        <f t="shared" si="22"/>
        <v>5.6</v>
      </c>
      <c r="AI95" s="62">
        <f t="shared" si="21"/>
        <v>7.2</v>
      </c>
      <c r="AJ95" s="62">
        <f t="shared" si="20"/>
        <v>5.6</v>
      </c>
      <c r="AK95" s="62">
        <f t="shared" si="20"/>
        <v>7.2</v>
      </c>
      <c r="AL95" s="62">
        <f t="shared" si="20"/>
        <v>5.6</v>
      </c>
      <c r="AM95" s="62">
        <f t="shared" si="20"/>
        <v>7.2</v>
      </c>
      <c r="AN95" s="62">
        <f t="shared" si="20"/>
        <v>7.2</v>
      </c>
      <c r="AO95" s="62">
        <f t="shared" si="20"/>
        <v>7.2</v>
      </c>
      <c r="AP95" s="62">
        <f t="shared" si="12"/>
        <v>7.2</v>
      </c>
      <c r="AQ95" s="62">
        <f t="shared" si="12"/>
        <v>7.2</v>
      </c>
      <c r="AR95" s="62">
        <f t="shared" si="12"/>
        <v>7.2</v>
      </c>
      <c r="AS95" s="62">
        <f t="shared" si="11"/>
        <v>7.2</v>
      </c>
      <c r="AT95" s="62">
        <f t="shared" si="11"/>
        <v>7.2</v>
      </c>
      <c r="AU95" s="62">
        <f t="shared" si="11"/>
        <v>7.2</v>
      </c>
      <c r="AV95" s="63">
        <f t="shared" si="19"/>
        <v>164.99999999999994</v>
      </c>
      <c r="AW95" s="63">
        <f t="shared" si="17"/>
        <v>336.99999999999994</v>
      </c>
      <c r="AX95" s="63">
        <f t="shared" si="18"/>
        <v>274.99999999999994</v>
      </c>
    </row>
    <row r="96" spans="2:54" ht="15" customHeight="1" x14ac:dyDescent="0.2">
      <c r="B96">
        <f t="shared" si="15"/>
        <v>93</v>
      </c>
      <c r="C96" s="33">
        <v>5</v>
      </c>
      <c r="D96" s="34">
        <v>8</v>
      </c>
      <c r="E96" s="34">
        <v>8</v>
      </c>
      <c r="F96" s="34">
        <v>4</v>
      </c>
      <c r="G96" s="34">
        <v>3</v>
      </c>
      <c r="H96" s="34">
        <v>4</v>
      </c>
      <c r="I96" s="34">
        <v>3</v>
      </c>
      <c r="J96" s="35">
        <v>4</v>
      </c>
      <c r="K96" s="35">
        <v>3</v>
      </c>
      <c r="L96" s="35">
        <v>4</v>
      </c>
      <c r="M96" s="35">
        <v>3</v>
      </c>
      <c r="N96" s="35">
        <v>4</v>
      </c>
      <c r="O96" s="35">
        <v>4</v>
      </c>
      <c r="P96" s="35">
        <v>4</v>
      </c>
      <c r="Q96" s="35">
        <v>4</v>
      </c>
      <c r="R96" s="35">
        <v>4</v>
      </c>
      <c r="S96" s="35">
        <v>4</v>
      </c>
      <c r="T96" s="35">
        <v>4</v>
      </c>
      <c r="U96" s="35">
        <v>4</v>
      </c>
      <c r="V96" s="35">
        <v>4</v>
      </c>
      <c r="W96" s="34">
        <v>4</v>
      </c>
      <c r="X96" s="36">
        <v>4</v>
      </c>
      <c r="Y96" s="37">
        <f t="shared" si="16"/>
        <v>93</v>
      </c>
      <c r="Z96" s="38">
        <f t="shared" si="22"/>
        <v>8.8000000000000007</v>
      </c>
      <c r="AA96" s="38">
        <f t="shared" si="22"/>
        <v>13.7</v>
      </c>
      <c r="AB96" s="38">
        <f t="shared" si="22"/>
        <v>13.7</v>
      </c>
      <c r="AC96" s="38">
        <f t="shared" si="22"/>
        <v>7.2</v>
      </c>
      <c r="AD96" s="38">
        <f t="shared" si="22"/>
        <v>5.6</v>
      </c>
      <c r="AE96" s="38">
        <f t="shared" si="22"/>
        <v>7.2</v>
      </c>
      <c r="AF96" s="38">
        <f t="shared" si="22"/>
        <v>5.6</v>
      </c>
      <c r="AG96" s="39">
        <f t="shared" si="22"/>
        <v>7.2</v>
      </c>
      <c r="AH96" s="39">
        <f t="shared" si="22"/>
        <v>5.6</v>
      </c>
      <c r="AI96" s="39">
        <f t="shared" si="21"/>
        <v>7.2</v>
      </c>
      <c r="AJ96" s="39">
        <f t="shared" si="20"/>
        <v>5.6</v>
      </c>
      <c r="AK96" s="39">
        <f t="shared" si="20"/>
        <v>7.2</v>
      </c>
      <c r="AL96" s="39">
        <f t="shared" si="20"/>
        <v>7.2</v>
      </c>
      <c r="AM96" s="39">
        <f t="shared" si="20"/>
        <v>7.2</v>
      </c>
      <c r="AN96" s="39">
        <f t="shared" si="20"/>
        <v>7.2</v>
      </c>
      <c r="AO96" s="39">
        <f t="shared" si="20"/>
        <v>7.2</v>
      </c>
      <c r="AP96" s="39">
        <f t="shared" si="12"/>
        <v>7.2</v>
      </c>
      <c r="AQ96" s="39">
        <f t="shared" si="12"/>
        <v>7.2</v>
      </c>
      <c r="AR96" s="39">
        <f t="shared" si="12"/>
        <v>7.2</v>
      </c>
      <c r="AS96" s="39">
        <f t="shared" si="11"/>
        <v>7.2</v>
      </c>
      <c r="AT96" s="39">
        <f t="shared" si="11"/>
        <v>7.2</v>
      </c>
      <c r="AU96" s="39">
        <f t="shared" si="11"/>
        <v>7.2</v>
      </c>
      <c r="AV96" s="40">
        <f t="shared" si="19"/>
        <v>166.59999999999997</v>
      </c>
      <c r="AW96" s="40">
        <f t="shared" si="17"/>
        <v>338.59999999999997</v>
      </c>
      <c r="AX96" s="40">
        <f t="shared" si="18"/>
        <v>277.66666666666663</v>
      </c>
    </row>
    <row r="97" spans="2:50" ht="15" customHeight="1" x14ac:dyDescent="0.2">
      <c r="B97">
        <f t="shared" si="15"/>
        <v>94</v>
      </c>
      <c r="C97" s="44">
        <v>5</v>
      </c>
      <c r="D97" s="45">
        <v>8</v>
      </c>
      <c r="E97" s="45">
        <v>8</v>
      </c>
      <c r="F97" s="45">
        <v>4</v>
      </c>
      <c r="G97" s="45">
        <v>3</v>
      </c>
      <c r="H97" s="45">
        <v>4</v>
      </c>
      <c r="I97" s="45">
        <v>3</v>
      </c>
      <c r="J97" s="46">
        <v>4</v>
      </c>
      <c r="K97" s="46">
        <v>3</v>
      </c>
      <c r="L97" s="46">
        <v>4</v>
      </c>
      <c r="M97" s="46">
        <v>4</v>
      </c>
      <c r="N97" s="46">
        <v>4</v>
      </c>
      <c r="O97" s="46">
        <v>4</v>
      </c>
      <c r="P97" s="46">
        <v>4</v>
      </c>
      <c r="Q97" s="46">
        <v>4</v>
      </c>
      <c r="R97" s="46">
        <v>4</v>
      </c>
      <c r="S97" s="47">
        <v>4</v>
      </c>
      <c r="T97" s="47">
        <v>4</v>
      </c>
      <c r="U97" s="47">
        <v>4</v>
      </c>
      <c r="V97" s="47">
        <v>4</v>
      </c>
      <c r="W97" s="48">
        <v>4</v>
      </c>
      <c r="X97" s="49">
        <v>4</v>
      </c>
      <c r="Y97" s="50">
        <f t="shared" si="16"/>
        <v>94</v>
      </c>
      <c r="Z97" s="51">
        <f t="shared" si="22"/>
        <v>8.8000000000000007</v>
      </c>
      <c r="AA97" s="51">
        <f t="shared" si="22"/>
        <v>13.7</v>
      </c>
      <c r="AB97" s="51">
        <f t="shared" si="22"/>
        <v>13.7</v>
      </c>
      <c r="AC97" s="51">
        <f t="shared" si="22"/>
        <v>7.2</v>
      </c>
      <c r="AD97" s="51">
        <f t="shared" si="22"/>
        <v>5.6</v>
      </c>
      <c r="AE97" s="51">
        <f t="shared" si="22"/>
        <v>7.2</v>
      </c>
      <c r="AF97" s="51">
        <f t="shared" si="22"/>
        <v>5.6</v>
      </c>
      <c r="AG97" s="52">
        <f t="shared" si="22"/>
        <v>7.2</v>
      </c>
      <c r="AH97" s="52">
        <f t="shared" si="22"/>
        <v>5.6</v>
      </c>
      <c r="AI97" s="52">
        <f t="shared" si="21"/>
        <v>7.2</v>
      </c>
      <c r="AJ97" s="52">
        <f t="shared" si="20"/>
        <v>7.2</v>
      </c>
      <c r="AK97" s="52">
        <f t="shared" si="20"/>
        <v>7.2</v>
      </c>
      <c r="AL97" s="52">
        <f t="shared" si="20"/>
        <v>7.2</v>
      </c>
      <c r="AM97" s="52">
        <f t="shared" si="20"/>
        <v>7.2</v>
      </c>
      <c r="AN97" s="52">
        <f t="shared" si="20"/>
        <v>7.2</v>
      </c>
      <c r="AO97" s="52">
        <f t="shared" si="20"/>
        <v>7.2</v>
      </c>
      <c r="AP97" s="52">
        <f t="shared" si="12"/>
        <v>7.2</v>
      </c>
      <c r="AQ97" s="52">
        <f t="shared" si="12"/>
        <v>7.2</v>
      </c>
      <c r="AR97" s="52">
        <f t="shared" si="12"/>
        <v>7.2</v>
      </c>
      <c r="AS97" s="52">
        <f t="shared" si="12"/>
        <v>7.2</v>
      </c>
      <c r="AT97" s="52">
        <f t="shared" si="12"/>
        <v>7.2</v>
      </c>
      <c r="AU97" s="52">
        <f t="shared" si="12"/>
        <v>7.2</v>
      </c>
      <c r="AV97" s="53">
        <f t="shared" si="19"/>
        <v>168.19999999999996</v>
      </c>
      <c r="AW97" s="53">
        <f t="shared" si="17"/>
        <v>340.19999999999993</v>
      </c>
      <c r="AX97" s="53">
        <f t="shared" si="18"/>
        <v>280.33333333333326</v>
      </c>
    </row>
    <row r="98" spans="2:50" ht="15" customHeight="1" x14ac:dyDescent="0.2">
      <c r="B98">
        <f t="shared" si="15"/>
        <v>95</v>
      </c>
      <c r="C98" s="44">
        <v>5</v>
      </c>
      <c r="D98" s="45">
        <v>8</v>
      </c>
      <c r="E98" s="45">
        <v>8</v>
      </c>
      <c r="F98" s="45">
        <v>4</v>
      </c>
      <c r="G98" s="45">
        <v>3</v>
      </c>
      <c r="H98" s="45">
        <v>4</v>
      </c>
      <c r="I98" s="45">
        <v>3</v>
      </c>
      <c r="J98" s="46">
        <v>4</v>
      </c>
      <c r="K98" s="46">
        <v>4</v>
      </c>
      <c r="L98" s="46">
        <v>4</v>
      </c>
      <c r="M98" s="46">
        <v>4</v>
      </c>
      <c r="N98" s="46">
        <v>4</v>
      </c>
      <c r="O98" s="46">
        <v>4</v>
      </c>
      <c r="P98" s="46">
        <v>4</v>
      </c>
      <c r="Q98" s="46">
        <v>4</v>
      </c>
      <c r="R98" s="46">
        <v>4</v>
      </c>
      <c r="S98" s="47">
        <v>4</v>
      </c>
      <c r="T98" s="47">
        <v>4</v>
      </c>
      <c r="U98" s="47">
        <v>4</v>
      </c>
      <c r="V98" s="47">
        <v>4</v>
      </c>
      <c r="W98" s="48">
        <v>4</v>
      </c>
      <c r="X98" s="49">
        <v>4</v>
      </c>
      <c r="Y98" s="50">
        <f t="shared" si="16"/>
        <v>95</v>
      </c>
      <c r="Z98" s="51">
        <f t="shared" si="22"/>
        <v>8.8000000000000007</v>
      </c>
      <c r="AA98" s="51">
        <f t="shared" si="22"/>
        <v>13.7</v>
      </c>
      <c r="AB98" s="51">
        <f t="shared" si="22"/>
        <v>13.7</v>
      </c>
      <c r="AC98" s="51">
        <f t="shared" si="22"/>
        <v>7.2</v>
      </c>
      <c r="AD98" s="51">
        <f t="shared" si="22"/>
        <v>5.6</v>
      </c>
      <c r="AE98" s="51">
        <f t="shared" si="22"/>
        <v>7.2</v>
      </c>
      <c r="AF98" s="51">
        <f t="shared" si="22"/>
        <v>5.6</v>
      </c>
      <c r="AG98" s="52">
        <f t="shared" si="22"/>
        <v>7.2</v>
      </c>
      <c r="AH98" s="52">
        <f t="shared" si="22"/>
        <v>7.2</v>
      </c>
      <c r="AI98" s="52">
        <f t="shared" si="21"/>
        <v>7.2</v>
      </c>
      <c r="AJ98" s="52">
        <f t="shared" si="20"/>
        <v>7.2</v>
      </c>
      <c r="AK98" s="52">
        <f t="shared" si="20"/>
        <v>7.2</v>
      </c>
      <c r="AL98" s="52">
        <f t="shared" si="20"/>
        <v>7.2</v>
      </c>
      <c r="AM98" s="52">
        <f t="shared" si="20"/>
        <v>7.2</v>
      </c>
      <c r="AN98" s="52">
        <f t="shared" si="20"/>
        <v>7.2</v>
      </c>
      <c r="AO98" s="52">
        <f t="shared" si="20"/>
        <v>7.2</v>
      </c>
      <c r="AP98" s="52">
        <f t="shared" si="20"/>
        <v>7.2</v>
      </c>
      <c r="AQ98" s="52">
        <f t="shared" si="20"/>
        <v>7.2</v>
      </c>
      <c r="AR98" s="52">
        <f t="shared" si="20"/>
        <v>7.2</v>
      </c>
      <c r="AS98" s="52">
        <f t="shared" si="20"/>
        <v>7.2</v>
      </c>
      <c r="AT98" s="52">
        <f t="shared" si="20"/>
        <v>7.2</v>
      </c>
      <c r="AU98" s="52">
        <f t="shared" si="20"/>
        <v>7.2</v>
      </c>
      <c r="AV98" s="53">
        <f t="shared" si="19"/>
        <v>169.79999999999998</v>
      </c>
      <c r="AW98" s="68">
        <f t="shared" si="17"/>
        <v>341.79999999999995</v>
      </c>
      <c r="AX98" s="68">
        <f t="shared" si="18"/>
        <v>283</v>
      </c>
    </row>
    <row r="99" spans="2:50" ht="15" customHeight="1" x14ac:dyDescent="0.2">
      <c r="B99">
        <f t="shared" si="15"/>
        <v>96</v>
      </c>
      <c r="C99" s="44">
        <v>5</v>
      </c>
      <c r="D99" s="45">
        <v>8</v>
      </c>
      <c r="E99" s="45">
        <v>8</v>
      </c>
      <c r="F99" s="45">
        <v>4</v>
      </c>
      <c r="G99" s="45">
        <v>3</v>
      </c>
      <c r="H99" s="45">
        <v>4</v>
      </c>
      <c r="I99" s="45">
        <v>3</v>
      </c>
      <c r="J99" s="46">
        <v>4</v>
      </c>
      <c r="K99" s="46">
        <v>4</v>
      </c>
      <c r="L99" s="46">
        <v>4</v>
      </c>
      <c r="M99" s="46">
        <v>4</v>
      </c>
      <c r="N99" s="46">
        <v>4</v>
      </c>
      <c r="O99" s="46">
        <v>4</v>
      </c>
      <c r="P99" s="46">
        <v>4</v>
      </c>
      <c r="Q99" s="46">
        <v>4</v>
      </c>
      <c r="R99" s="46">
        <v>4</v>
      </c>
      <c r="S99" s="47">
        <v>5</v>
      </c>
      <c r="T99" s="47">
        <v>4</v>
      </c>
      <c r="U99" s="47">
        <v>4</v>
      </c>
      <c r="V99" s="47">
        <v>4</v>
      </c>
      <c r="W99" s="48">
        <v>4</v>
      </c>
      <c r="X99" s="49">
        <v>4</v>
      </c>
      <c r="Y99" s="50">
        <f t="shared" si="16"/>
        <v>96</v>
      </c>
      <c r="Z99" s="51">
        <f t="shared" si="22"/>
        <v>8.8000000000000007</v>
      </c>
      <c r="AA99" s="51">
        <f t="shared" si="22"/>
        <v>13.7</v>
      </c>
      <c r="AB99" s="51">
        <f t="shared" si="22"/>
        <v>13.7</v>
      </c>
      <c r="AC99" s="51">
        <f t="shared" si="22"/>
        <v>7.2</v>
      </c>
      <c r="AD99" s="51">
        <f t="shared" si="22"/>
        <v>5.6</v>
      </c>
      <c r="AE99" s="51">
        <f t="shared" si="22"/>
        <v>7.2</v>
      </c>
      <c r="AF99" s="51">
        <f t="shared" si="22"/>
        <v>5.6</v>
      </c>
      <c r="AG99" s="52">
        <f t="shared" si="22"/>
        <v>7.2</v>
      </c>
      <c r="AH99" s="52">
        <f t="shared" si="22"/>
        <v>7.2</v>
      </c>
      <c r="AI99" s="52">
        <f t="shared" si="21"/>
        <v>7.2</v>
      </c>
      <c r="AJ99" s="52">
        <f t="shared" si="20"/>
        <v>7.2</v>
      </c>
      <c r="AK99" s="52">
        <f t="shared" si="20"/>
        <v>7.2</v>
      </c>
      <c r="AL99" s="52">
        <f t="shared" si="20"/>
        <v>7.2</v>
      </c>
      <c r="AM99" s="52">
        <f t="shared" si="20"/>
        <v>7.2</v>
      </c>
      <c r="AN99" s="52">
        <f t="shared" si="20"/>
        <v>7.2</v>
      </c>
      <c r="AO99" s="52">
        <f t="shared" si="20"/>
        <v>7.2</v>
      </c>
      <c r="AP99" s="52">
        <f t="shared" si="20"/>
        <v>8.8000000000000007</v>
      </c>
      <c r="AQ99" s="52">
        <f t="shared" si="20"/>
        <v>7.2</v>
      </c>
      <c r="AR99" s="52">
        <f t="shared" si="20"/>
        <v>7.2</v>
      </c>
      <c r="AS99" s="52">
        <f t="shared" si="20"/>
        <v>7.2</v>
      </c>
      <c r="AT99" s="52">
        <f t="shared" si="20"/>
        <v>7.2</v>
      </c>
      <c r="AU99" s="52">
        <f t="shared" si="20"/>
        <v>7.2</v>
      </c>
      <c r="AV99" s="53">
        <f t="shared" si="19"/>
        <v>171.39999999999998</v>
      </c>
      <c r="AW99" s="68">
        <f t="shared" si="17"/>
        <v>343.4</v>
      </c>
      <c r="AX99" s="68">
        <f t="shared" si="18"/>
        <v>285.66666666666663</v>
      </c>
    </row>
    <row r="100" spans="2:50" ht="15" customHeight="1" thickBot="1" x14ac:dyDescent="0.25">
      <c r="B100">
        <f t="shared" si="15"/>
        <v>97</v>
      </c>
      <c r="C100" s="54">
        <v>5</v>
      </c>
      <c r="D100" s="55">
        <v>8</v>
      </c>
      <c r="E100" s="55">
        <v>8</v>
      </c>
      <c r="F100" s="55">
        <v>4</v>
      </c>
      <c r="G100" s="55">
        <v>3</v>
      </c>
      <c r="H100" s="55">
        <v>4</v>
      </c>
      <c r="I100" s="55">
        <v>3</v>
      </c>
      <c r="J100" s="56">
        <v>4</v>
      </c>
      <c r="K100" s="56">
        <v>4</v>
      </c>
      <c r="L100" s="56">
        <v>4</v>
      </c>
      <c r="M100" s="56">
        <v>4</v>
      </c>
      <c r="N100" s="56">
        <v>4</v>
      </c>
      <c r="O100" s="56">
        <v>4</v>
      </c>
      <c r="P100" s="56">
        <v>4</v>
      </c>
      <c r="Q100" s="56">
        <v>4</v>
      </c>
      <c r="R100" s="56">
        <v>4</v>
      </c>
      <c r="S100" s="56">
        <v>5</v>
      </c>
      <c r="T100" s="57">
        <v>4</v>
      </c>
      <c r="U100" s="57">
        <v>5</v>
      </c>
      <c r="V100" s="57">
        <v>4</v>
      </c>
      <c r="W100" s="58">
        <v>4</v>
      </c>
      <c r="X100" s="59">
        <v>4</v>
      </c>
      <c r="Y100" s="60">
        <f t="shared" si="16"/>
        <v>97</v>
      </c>
      <c r="Z100" s="61">
        <f t="shared" si="22"/>
        <v>8.8000000000000007</v>
      </c>
      <c r="AA100" s="61">
        <f t="shared" si="22"/>
        <v>13.7</v>
      </c>
      <c r="AB100" s="61">
        <f t="shared" si="22"/>
        <v>13.7</v>
      </c>
      <c r="AC100" s="61">
        <f t="shared" si="22"/>
        <v>7.2</v>
      </c>
      <c r="AD100" s="61">
        <f t="shared" si="22"/>
        <v>5.6</v>
      </c>
      <c r="AE100" s="61">
        <f t="shared" si="22"/>
        <v>7.2</v>
      </c>
      <c r="AF100" s="61">
        <f t="shared" si="22"/>
        <v>5.6</v>
      </c>
      <c r="AG100" s="62">
        <f t="shared" si="22"/>
        <v>7.2</v>
      </c>
      <c r="AH100" s="62">
        <f t="shared" si="22"/>
        <v>7.2</v>
      </c>
      <c r="AI100" s="62">
        <f t="shared" si="21"/>
        <v>7.2</v>
      </c>
      <c r="AJ100" s="62">
        <f t="shared" si="20"/>
        <v>7.2</v>
      </c>
      <c r="AK100" s="62">
        <f t="shared" si="20"/>
        <v>7.2</v>
      </c>
      <c r="AL100" s="62">
        <f t="shared" si="20"/>
        <v>7.2</v>
      </c>
      <c r="AM100" s="62">
        <f t="shared" si="20"/>
        <v>7.2</v>
      </c>
      <c r="AN100" s="62">
        <f t="shared" si="20"/>
        <v>7.2</v>
      </c>
      <c r="AO100" s="62">
        <f t="shared" si="20"/>
        <v>7.2</v>
      </c>
      <c r="AP100" s="62">
        <f t="shared" si="20"/>
        <v>8.8000000000000007</v>
      </c>
      <c r="AQ100" s="62">
        <f t="shared" si="20"/>
        <v>7.2</v>
      </c>
      <c r="AR100" s="62">
        <f t="shared" si="20"/>
        <v>8.8000000000000007</v>
      </c>
      <c r="AS100" s="62">
        <f t="shared" si="20"/>
        <v>7.2</v>
      </c>
      <c r="AT100" s="62">
        <f t="shared" si="20"/>
        <v>7.2</v>
      </c>
      <c r="AU100" s="62">
        <f t="shared" si="20"/>
        <v>7.2</v>
      </c>
      <c r="AV100" s="63">
        <f t="shared" si="19"/>
        <v>173</v>
      </c>
      <c r="AW100" s="63">
        <f t="shared" si="17"/>
        <v>345</v>
      </c>
      <c r="AX100" s="63">
        <f t="shared" si="18"/>
        <v>288.33333333333337</v>
      </c>
    </row>
    <row r="101" spans="2:50" ht="15" customHeight="1" x14ac:dyDescent="0.2">
      <c r="B101">
        <f t="shared" si="15"/>
        <v>98</v>
      </c>
      <c r="C101" s="33">
        <v>5</v>
      </c>
      <c r="D101" s="34">
        <v>8</v>
      </c>
      <c r="E101" s="34">
        <v>8</v>
      </c>
      <c r="F101" s="34">
        <v>4</v>
      </c>
      <c r="G101" s="34">
        <v>3</v>
      </c>
      <c r="H101" s="34">
        <v>4</v>
      </c>
      <c r="I101" s="34">
        <v>3</v>
      </c>
      <c r="J101" s="35">
        <v>4</v>
      </c>
      <c r="K101" s="35">
        <v>4</v>
      </c>
      <c r="L101" s="35">
        <v>4</v>
      </c>
      <c r="M101" s="35">
        <v>4</v>
      </c>
      <c r="N101" s="35">
        <v>4</v>
      </c>
      <c r="O101" s="35">
        <v>4</v>
      </c>
      <c r="P101" s="35">
        <v>5</v>
      </c>
      <c r="Q101" s="35">
        <v>4</v>
      </c>
      <c r="R101" s="35">
        <v>4</v>
      </c>
      <c r="S101" s="35">
        <v>5</v>
      </c>
      <c r="T101" s="35">
        <v>4</v>
      </c>
      <c r="U101" s="35">
        <v>5</v>
      </c>
      <c r="V101" s="35">
        <v>4</v>
      </c>
      <c r="W101" s="34">
        <v>4</v>
      </c>
      <c r="X101" s="36">
        <v>4</v>
      </c>
      <c r="Y101" s="37">
        <f t="shared" si="16"/>
        <v>98</v>
      </c>
      <c r="Z101" s="64">
        <f t="shared" si="22"/>
        <v>8.8000000000000007</v>
      </c>
      <c r="AA101" s="64">
        <f t="shared" si="22"/>
        <v>13.7</v>
      </c>
      <c r="AB101" s="64">
        <f t="shared" si="22"/>
        <v>13.7</v>
      </c>
      <c r="AC101" s="64">
        <f t="shared" si="22"/>
        <v>7.2</v>
      </c>
      <c r="AD101" s="64">
        <f t="shared" si="22"/>
        <v>5.6</v>
      </c>
      <c r="AE101" s="64">
        <f t="shared" si="22"/>
        <v>7.2</v>
      </c>
      <c r="AF101" s="64">
        <f t="shared" si="22"/>
        <v>5.6</v>
      </c>
      <c r="AG101" s="65">
        <f t="shared" si="22"/>
        <v>7.2</v>
      </c>
      <c r="AH101" s="65">
        <f t="shared" si="22"/>
        <v>7.2</v>
      </c>
      <c r="AI101" s="65">
        <f t="shared" si="21"/>
        <v>7.2</v>
      </c>
      <c r="AJ101" s="65">
        <f t="shared" si="20"/>
        <v>7.2</v>
      </c>
      <c r="AK101" s="65">
        <f t="shared" si="20"/>
        <v>7.2</v>
      </c>
      <c r="AL101" s="65">
        <f t="shared" si="20"/>
        <v>7.2</v>
      </c>
      <c r="AM101" s="65">
        <f t="shared" si="20"/>
        <v>8.8000000000000007</v>
      </c>
      <c r="AN101" s="65">
        <f t="shared" si="20"/>
        <v>7.2</v>
      </c>
      <c r="AO101" s="65">
        <f t="shared" si="20"/>
        <v>7.2</v>
      </c>
      <c r="AP101" s="65">
        <f t="shared" si="20"/>
        <v>8.8000000000000007</v>
      </c>
      <c r="AQ101" s="65">
        <f t="shared" si="20"/>
        <v>7.2</v>
      </c>
      <c r="AR101" s="65">
        <f t="shared" si="20"/>
        <v>8.8000000000000007</v>
      </c>
      <c r="AS101" s="65">
        <f t="shared" si="20"/>
        <v>7.2</v>
      </c>
      <c r="AT101" s="65">
        <f t="shared" si="20"/>
        <v>7.2</v>
      </c>
      <c r="AU101" s="65">
        <f t="shared" si="20"/>
        <v>7.2</v>
      </c>
      <c r="AV101" s="40">
        <f t="shared" si="19"/>
        <v>174.6</v>
      </c>
      <c r="AW101" s="40">
        <f t="shared" si="17"/>
        <v>346.6</v>
      </c>
      <c r="AX101" s="40">
        <f t="shared" si="18"/>
        <v>291</v>
      </c>
    </row>
    <row r="102" spans="2:50" ht="15" customHeight="1" x14ac:dyDescent="0.2">
      <c r="B102">
        <f t="shared" si="15"/>
        <v>99</v>
      </c>
      <c r="C102" s="44">
        <v>5</v>
      </c>
      <c r="D102" s="45">
        <v>8</v>
      </c>
      <c r="E102" s="45">
        <v>8</v>
      </c>
      <c r="F102" s="45">
        <v>4</v>
      </c>
      <c r="G102" s="45">
        <v>3</v>
      </c>
      <c r="H102" s="45">
        <v>4</v>
      </c>
      <c r="I102" s="45">
        <v>3</v>
      </c>
      <c r="J102" s="46">
        <v>4</v>
      </c>
      <c r="K102" s="46">
        <v>4</v>
      </c>
      <c r="L102" s="46">
        <v>4</v>
      </c>
      <c r="M102" s="46">
        <v>4</v>
      </c>
      <c r="N102" s="46">
        <v>5</v>
      </c>
      <c r="O102" s="46">
        <v>4</v>
      </c>
      <c r="P102" s="46">
        <v>5</v>
      </c>
      <c r="Q102" s="46">
        <v>4</v>
      </c>
      <c r="R102" s="46">
        <v>4</v>
      </c>
      <c r="S102" s="46">
        <v>5</v>
      </c>
      <c r="T102" s="46">
        <v>4</v>
      </c>
      <c r="U102" s="46">
        <v>5</v>
      </c>
      <c r="V102" s="46">
        <v>4</v>
      </c>
      <c r="W102" s="45">
        <v>4</v>
      </c>
      <c r="X102" s="67">
        <v>4</v>
      </c>
      <c r="Y102" s="50">
        <f t="shared" si="16"/>
        <v>99</v>
      </c>
      <c r="Z102" s="51">
        <f t="shared" si="22"/>
        <v>8.8000000000000007</v>
      </c>
      <c r="AA102" s="51">
        <f t="shared" si="22"/>
        <v>13.7</v>
      </c>
      <c r="AB102" s="51">
        <f t="shared" si="22"/>
        <v>13.7</v>
      </c>
      <c r="AC102" s="51">
        <f t="shared" si="22"/>
        <v>7.2</v>
      </c>
      <c r="AD102" s="51">
        <f t="shared" si="22"/>
        <v>5.6</v>
      </c>
      <c r="AE102" s="51">
        <f t="shared" si="22"/>
        <v>7.2</v>
      </c>
      <c r="AF102" s="51">
        <f t="shared" si="22"/>
        <v>5.6</v>
      </c>
      <c r="AG102" s="52">
        <f t="shared" si="22"/>
        <v>7.2</v>
      </c>
      <c r="AH102" s="52">
        <f t="shared" si="22"/>
        <v>7.2</v>
      </c>
      <c r="AI102" s="52">
        <f t="shared" si="21"/>
        <v>7.2</v>
      </c>
      <c r="AJ102" s="52">
        <f t="shared" si="20"/>
        <v>7.2</v>
      </c>
      <c r="AK102" s="52">
        <f t="shared" si="20"/>
        <v>8.8000000000000007</v>
      </c>
      <c r="AL102" s="52">
        <f t="shared" si="20"/>
        <v>7.2</v>
      </c>
      <c r="AM102" s="52">
        <f t="shared" si="20"/>
        <v>8.8000000000000007</v>
      </c>
      <c r="AN102" s="52">
        <f t="shared" si="20"/>
        <v>7.2</v>
      </c>
      <c r="AO102" s="52">
        <f t="shared" si="20"/>
        <v>7.2</v>
      </c>
      <c r="AP102" s="52">
        <f t="shared" si="20"/>
        <v>8.8000000000000007</v>
      </c>
      <c r="AQ102" s="52">
        <f t="shared" si="20"/>
        <v>7.2</v>
      </c>
      <c r="AR102" s="52">
        <f t="shared" si="20"/>
        <v>8.8000000000000007</v>
      </c>
      <c r="AS102" s="52">
        <f t="shared" si="20"/>
        <v>7.2</v>
      </c>
      <c r="AT102" s="52">
        <f t="shared" si="20"/>
        <v>7.2</v>
      </c>
      <c r="AU102" s="52">
        <f t="shared" si="20"/>
        <v>7.2</v>
      </c>
      <c r="AV102" s="68">
        <f t="shared" si="19"/>
        <v>176.2</v>
      </c>
      <c r="AW102" s="53">
        <f t="shared" si="17"/>
        <v>348.2</v>
      </c>
      <c r="AX102" s="53">
        <f t="shared" si="18"/>
        <v>293.66666666666669</v>
      </c>
    </row>
    <row r="103" spans="2:50" ht="15" customHeight="1" x14ac:dyDescent="0.2">
      <c r="B103">
        <f t="shared" si="15"/>
        <v>100</v>
      </c>
      <c r="C103" s="44">
        <v>5</v>
      </c>
      <c r="D103" s="45">
        <v>8</v>
      </c>
      <c r="E103" s="45">
        <v>8</v>
      </c>
      <c r="F103" s="45">
        <v>4</v>
      </c>
      <c r="G103" s="45">
        <v>3</v>
      </c>
      <c r="H103" s="45">
        <v>4</v>
      </c>
      <c r="I103" s="45">
        <v>3</v>
      </c>
      <c r="J103" s="45">
        <v>4</v>
      </c>
      <c r="K103" s="45">
        <v>4</v>
      </c>
      <c r="L103" s="45">
        <v>4</v>
      </c>
      <c r="M103" s="45">
        <v>4</v>
      </c>
      <c r="N103" s="45">
        <v>5</v>
      </c>
      <c r="O103" s="45">
        <v>4</v>
      </c>
      <c r="P103" s="45">
        <v>5</v>
      </c>
      <c r="Q103" s="45">
        <v>4</v>
      </c>
      <c r="R103" s="45">
        <v>5</v>
      </c>
      <c r="S103" s="45">
        <v>5</v>
      </c>
      <c r="T103" s="45">
        <v>4</v>
      </c>
      <c r="U103" s="45">
        <v>5</v>
      </c>
      <c r="V103" s="45">
        <v>4</v>
      </c>
      <c r="W103" s="45">
        <v>4</v>
      </c>
      <c r="X103" s="67">
        <v>4</v>
      </c>
      <c r="Y103" s="50">
        <f t="shared" si="16"/>
        <v>100</v>
      </c>
      <c r="Z103" s="51">
        <f t="shared" si="22"/>
        <v>8.8000000000000007</v>
      </c>
      <c r="AA103" s="51">
        <f t="shared" si="22"/>
        <v>13.7</v>
      </c>
      <c r="AB103" s="51">
        <f t="shared" si="22"/>
        <v>13.7</v>
      </c>
      <c r="AC103" s="51">
        <f t="shared" si="22"/>
        <v>7.2</v>
      </c>
      <c r="AD103" s="51">
        <f t="shared" si="22"/>
        <v>5.6</v>
      </c>
      <c r="AE103" s="51">
        <f t="shared" si="22"/>
        <v>7.2</v>
      </c>
      <c r="AF103" s="51">
        <f t="shared" si="22"/>
        <v>5.6</v>
      </c>
      <c r="AG103" s="52">
        <f t="shared" si="22"/>
        <v>7.2</v>
      </c>
      <c r="AH103" s="52">
        <f t="shared" si="22"/>
        <v>7.2</v>
      </c>
      <c r="AI103" s="52">
        <f t="shared" si="21"/>
        <v>7.2</v>
      </c>
      <c r="AJ103" s="52">
        <f t="shared" si="20"/>
        <v>7.2</v>
      </c>
      <c r="AK103" s="52">
        <f t="shared" si="20"/>
        <v>8.8000000000000007</v>
      </c>
      <c r="AL103" s="52">
        <f t="shared" si="20"/>
        <v>7.2</v>
      </c>
      <c r="AM103" s="52">
        <f t="shared" si="20"/>
        <v>8.8000000000000007</v>
      </c>
      <c r="AN103" s="52">
        <f t="shared" si="20"/>
        <v>7.2</v>
      </c>
      <c r="AO103" s="52">
        <f t="shared" si="20"/>
        <v>8.8000000000000007</v>
      </c>
      <c r="AP103" s="52">
        <f t="shared" si="20"/>
        <v>8.8000000000000007</v>
      </c>
      <c r="AQ103" s="52">
        <f t="shared" si="20"/>
        <v>7.2</v>
      </c>
      <c r="AR103" s="52">
        <f t="shared" si="20"/>
        <v>8.8000000000000007</v>
      </c>
      <c r="AS103" s="52">
        <f t="shared" si="20"/>
        <v>7.2</v>
      </c>
      <c r="AT103" s="52">
        <f t="shared" si="20"/>
        <v>7.2</v>
      </c>
      <c r="AU103" s="52">
        <f t="shared" si="20"/>
        <v>7.2</v>
      </c>
      <c r="AV103" s="68">
        <f t="shared" si="19"/>
        <v>177.8</v>
      </c>
      <c r="AW103" s="68">
        <f t="shared" si="17"/>
        <v>349.8</v>
      </c>
      <c r="AX103" s="68">
        <f t="shared" si="18"/>
        <v>296.33333333333337</v>
      </c>
    </row>
    <row r="104" spans="2:50" ht="15" customHeight="1" x14ac:dyDescent="0.2">
      <c r="B104">
        <f t="shared" si="15"/>
        <v>101</v>
      </c>
      <c r="C104" s="44">
        <v>5</v>
      </c>
      <c r="D104" s="45">
        <v>8</v>
      </c>
      <c r="E104" s="45">
        <v>8</v>
      </c>
      <c r="F104" s="45">
        <v>4</v>
      </c>
      <c r="G104" s="45">
        <v>3</v>
      </c>
      <c r="H104" s="45">
        <v>4</v>
      </c>
      <c r="I104" s="45">
        <v>3</v>
      </c>
      <c r="J104" s="46">
        <v>4</v>
      </c>
      <c r="K104" s="46">
        <v>4</v>
      </c>
      <c r="L104" s="46">
        <v>4</v>
      </c>
      <c r="M104" s="46">
        <v>4</v>
      </c>
      <c r="N104" s="46">
        <v>5</v>
      </c>
      <c r="O104" s="46">
        <v>4</v>
      </c>
      <c r="P104" s="46">
        <v>5</v>
      </c>
      <c r="Q104" s="46">
        <v>4</v>
      </c>
      <c r="R104" s="46">
        <v>5</v>
      </c>
      <c r="S104" s="46">
        <v>5</v>
      </c>
      <c r="T104" s="46">
        <v>4</v>
      </c>
      <c r="U104" s="46">
        <v>5</v>
      </c>
      <c r="V104" s="46">
        <v>4</v>
      </c>
      <c r="W104" s="45">
        <v>5</v>
      </c>
      <c r="X104" s="67">
        <v>4</v>
      </c>
      <c r="Y104" s="50">
        <f t="shared" si="16"/>
        <v>101</v>
      </c>
      <c r="Z104" s="51">
        <f t="shared" si="22"/>
        <v>8.8000000000000007</v>
      </c>
      <c r="AA104" s="51">
        <f t="shared" si="22"/>
        <v>13.7</v>
      </c>
      <c r="AB104" s="51">
        <f t="shared" si="22"/>
        <v>13.7</v>
      </c>
      <c r="AC104" s="51">
        <f t="shared" si="22"/>
        <v>7.2</v>
      </c>
      <c r="AD104" s="51">
        <f t="shared" si="22"/>
        <v>5.6</v>
      </c>
      <c r="AE104" s="51">
        <f t="shared" si="22"/>
        <v>7.2</v>
      </c>
      <c r="AF104" s="51">
        <f t="shared" si="22"/>
        <v>5.6</v>
      </c>
      <c r="AG104" s="52">
        <f t="shared" si="22"/>
        <v>7.2</v>
      </c>
      <c r="AH104" s="52">
        <f t="shared" si="22"/>
        <v>7.2</v>
      </c>
      <c r="AI104" s="52">
        <f t="shared" si="21"/>
        <v>7.2</v>
      </c>
      <c r="AJ104" s="52">
        <f t="shared" si="20"/>
        <v>7.2</v>
      </c>
      <c r="AK104" s="52">
        <f t="shared" si="20"/>
        <v>8.8000000000000007</v>
      </c>
      <c r="AL104" s="52">
        <f t="shared" si="20"/>
        <v>7.2</v>
      </c>
      <c r="AM104" s="52">
        <f t="shared" si="20"/>
        <v>8.8000000000000007</v>
      </c>
      <c r="AN104" s="52">
        <f t="shared" si="20"/>
        <v>7.2</v>
      </c>
      <c r="AO104" s="52">
        <f t="shared" si="20"/>
        <v>8.8000000000000007</v>
      </c>
      <c r="AP104" s="52">
        <f t="shared" si="20"/>
        <v>8.8000000000000007</v>
      </c>
      <c r="AQ104" s="52">
        <f t="shared" si="20"/>
        <v>7.2</v>
      </c>
      <c r="AR104" s="52">
        <f t="shared" si="20"/>
        <v>8.8000000000000007</v>
      </c>
      <c r="AS104" s="52">
        <f t="shared" si="20"/>
        <v>7.2</v>
      </c>
      <c r="AT104" s="52">
        <f t="shared" si="20"/>
        <v>8.8000000000000007</v>
      </c>
      <c r="AU104" s="52">
        <f t="shared" si="20"/>
        <v>7.2</v>
      </c>
      <c r="AV104" s="53">
        <f t="shared" si="19"/>
        <v>179.40000000000003</v>
      </c>
      <c r="AW104" s="68">
        <f t="shared" si="17"/>
        <v>351.40000000000003</v>
      </c>
      <c r="AX104" s="68">
        <f t="shared" si="18"/>
        <v>299.00000000000006</v>
      </c>
    </row>
    <row r="105" spans="2:50" ht="15" customHeight="1" thickBot="1" x14ac:dyDescent="0.25">
      <c r="B105">
        <f t="shared" si="15"/>
        <v>102</v>
      </c>
      <c r="C105" s="54">
        <v>5</v>
      </c>
      <c r="D105" s="55">
        <v>8</v>
      </c>
      <c r="E105" s="55">
        <v>8</v>
      </c>
      <c r="F105" s="55">
        <v>4</v>
      </c>
      <c r="G105" s="55">
        <v>3</v>
      </c>
      <c r="H105" s="55">
        <v>4</v>
      </c>
      <c r="I105" s="55">
        <v>4</v>
      </c>
      <c r="J105" s="56">
        <v>4</v>
      </c>
      <c r="K105" s="56">
        <v>4</v>
      </c>
      <c r="L105" s="56">
        <v>4</v>
      </c>
      <c r="M105" s="56">
        <v>4</v>
      </c>
      <c r="N105" s="56">
        <v>5</v>
      </c>
      <c r="O105" s="56">
        <v>4</v>
      </c>
      <c r="P105" s="56">
        <v>5</v>
      </c>
      <c r="Q105" s="56">
        <v>4</v>
      </c>
      <c r="R105" s="56">
        <v>5</v>
      </c>
      <c r="S105" s="56">
        <v>5</v>
      </c>
      <c r="T105" s="56">
        <v>4</v>
      </c>
      <c r="U105" s="56">
        <v>5</v>
      </c>
      <c r="V105" s="56">
        <v>4</v>
      </c>
      <c r="W105" s="55">
        <v>5</v>
      </c>
      <c r="X105" s="69">
        <v>4</v>
      </c>
      <c r="Y105" s="60">
        <f t="shared" si="16"/>
        <v>102</v>
      </c>
      <c r="Z105" s="61">
        <f t="shared" si="22"/>
        <v>8.8000000000000007</v>
      </c>
      <c r="AA105" s="61">
        <f t="shared" si="22"/>
        <v>13.7</v>
      </c>
      <c r="AB105" s="61">
        <f t="shared" si="22"/>
        <v>13.7</v>
      </c>
      <c r="AC105" s="61">
        <f t="shared" si="22"/>
        <v>7.2</v>
      </c>
      <c r="AD105" s="61">
        <f t="shared" si="22"/>
        <v>5.6</v>
      </c>
      <c r="AE105" s="61">
        <f t="shared" si="22"/>
        <v>7.2</v>
      </c>
      <c r="AF105" s="61">
        <f t="shared" si="22"/>
        <v>7.2</v>
      </c>
      <c r="AG105" s="62">
        <f t="shared" si="22"/>
        <v>7.2</v>
      </c>
      <c r="AH105" s="62">
        <f t="shared" si="22"/>
        <v>7.2</v>
      </c>
      <c r="AI105" s="62">
        <f t="shared" si="21"/>
        <v>7.2</v>
      </c>
      <c r="AJ105" s="62">
        <f t="shared" si="20"/>
        <v>7.2</v>
      </c>
      <c r="AK105" s="62">
        <f t="shared" si="20"/>
        <v>8.8000000000000007</v>
      </c>
      <c r="AL105" s="62">
        <f t="shared" si="20"/>
        <v>7.2</v>
      </c>
      <c r="AM105" s="62">
        <f t="shared" si="20"/>
        <v>8.8000000000000007</v>
      </c>
      <c r="AN105" s="62">
        <f t="shared" si="20"/>
        <v>7.2</v>
      </c>
      <c r="AO105" s="62">
        <f t="shared" si="20"/>
        <v>8.8000000000000007</v>
      </c>
      <c r="AP105" s="62">
        <f t="shared" si="20"/>
        <v>8.8000000000000007</v>
      </c>
      <c r="AQ105" s="62">
        <f t="shared" si="20"/>
        <v>7.2</v>
      </c>
      <c r="AR105" s="62">
        <f t="shared" si="20"/>
        <v>8.8000000000000007</v>
      </c>
      <c r="AS105" s="62">
        <f t="shared" si="20"/>
        <v>7.2</v>
      </c>
      <c r="AT105" s="62">
        <f t="shared" si="20"/>
        <v>8.8000000000000007</v>
      </c>
      <c r="AU105" s="62">
        <f t="shared" si="20"/>
        <v>7.2</v>
      </c>
      <c r="AV105" s="63">
        <f t="shared" si="19"/>
        <v>181.00000000000003</v>
      </c>
      <c r="AW105" s="63">
        <f t="shared" si="17"/>
        <v>353</v>
      </c>
      <c r="AX105" s="63">
        <f t="shared" si="18"/>
        <v>301.66666666666674</v>
      </c>
    </row>
    <row r="106" spans="2:50" ht="15" customHeight="1" x14ac:dyDescent="0.2">
      <c r="B106">
        <f t="shared" si="15"/>
        <v>103</v>
      </c>
      <c r="C106" s="33">
        <v>5</v>
      </c>
      <c r="D106" s="34">
        <v>8</v>
      </c>
      <c r="E106" s="34">
        <v>8</v>
      </c>
      <c r="F106" s="34">
        <v>4</v>
      </c>
      <c r="G106" s="34">
        <v>3</v>
      </c>
      <c r="H106" s="34">
        <v>4</v>
      </c>
      <c r="I106" s="34">
        <v>4</v>
      </c>
      <c r="J106" s="35">
        <v>4</v>
      </c>
      <c r="K106" s="35">
        <v>4</v>
      </c>
      <c r="L106" s="35">
        <v>5</v>
      </c>
      <c r="M106" s="35">
        <v>4</v>
      </c>
      <c r="N106" s="35">
        <v>5</v>
      </c>
      <c r="O106" s="35">
        <v>4</v>
      </c>
      <c r="P106" s="35">
        <v>5</v>
      </c>
      <c r="Q106" s="35">
        <v>4</v>
      </c>
      <c r="R106" s="35">
        <v>5</v>
      </c>
      <c r="S106" s="35">
        <v>5</v>
      </c>
      <c r="T106" s="35">
        <v>4</v>
      </c>
      <c r="U106" s="35">
        <v>5</v>
      </c>
      <c r="V106" s="35">
        <v>4</v>
      </c>
      <c r="W106" s="34">
        <v>5</v>
      </c>
      <c r="X106" s="36">
        <v>4</v>
      </c>
      <c r="Y106" s="37">
        <f t="shared" si="16"/>
        <v>103</v>
      </c>
      <c r="Z106" s="38">
        <f t="shared" si="22"/>
        <v>8.8000000000000007</v>
      </c>
      <c r="AA106" s="38">
        <f t="shared" si="22"/>
        <v>13.7</v>
      </c>
      <c r="AB106" s="38">
        <f t="shared" si="22"/>
        <v>13.7</v>
      </c>
      <c r="AC106" s="38">
        <f t="shared" si="22"/>
        <v>7.2</v>
      </c>
      <c r="AD106" s="38">
        <f t="shared" si="22"/>
        <v>5.6</v>
      </c>
      <c r="AE106" s="38">
        <f t="shared" si="22"/>
        <v>7.2</v>
      </c>
      <c r="AF106" s="38">
        <f t="shared" si="22"/>
        <v>7.2</v>
      </c>
      <c r="AG106" s="39">
        <f t="shared" si="22"/>
        <v>7.2</v>
      </c>
      <c r="AH106" s="39">
        <f t="shared" si="22"/>
        <v>7.2</v>
      </c>
      <c r="AI106" s="39">
        <f t="shared" si="21"/>
        <v>8.8000000000000007</v>
      </c>
      <c r="AJ106" s="39">
        <f t="shared" si="20"/>
        <v>7.2</v>
      </c>
      <c r="AK106" s="39">
        <f t="shared" si="20"/>
        <v>8.8000000000000007</v>
      </c>
      <c r="AL106" s="39">
        <f t="shared" si="20"/>
        <v>7.2</v>
      </c>
      <c r="AM106" s="39">
        <f t="shared" si="20"/>
        <v>8.8000000000000007</v>
      </c>
      <c r="AN106" s="39">
        <f t="shared" si="20"/>
        <v>7.2</v>
      </c>
      <c r="AO106" s="39">
        <f t="shared" si="20"/>
        <v>8.8000000000000007</v>
      </c>
      <c r="AP106" s="39">
        <f t="shared" si="20"/>
        <v>8.8000000000000007</v>
      </c>
      <c r="AQ106" s="39">
        <f t="shared" si="20"/>
        <v>7.2</v>
      </c>
      <c r="AR106" s="39">
        <f t="shared" si="20"/>
        <v>8.8000000000000007</v>
      </c>
      <c r="AS106" s="39">
        <f t="shared" ref="AS106:AU169" si="23">IF(V106=0,"",VLOOKUP(V106,$AZ$6:$BA$41,2))</f>
        <v>7.2</v>
      </c>
      <c r="AT106" s="39">
        <f t="shared" si="23"/>
        <v>8.8000000000000007</v>
      </c>
      <c r="AU106" s="39">
        <f t="shared" si="23"/>
        <v>7.2</v>
      </c>
      <c r="AV106" s="40">
        <f t="shared" si="19"/>
        <v>182.60000000000002</v>
      </c>
      <c r="AW106" s="40">
        <f t="shared" si="17"/>
        <v>354.6</v>
      </c>
      <c r="AX106" s="40">
        <f t="shared" si="18"/>
        <v>304.33333333333337</v>
      </c>
    </row>
    <row r="107" spans="2:50" ht="15" customHeight="1" x14ac:dyDescent="0.2">
      <c r="B107">
        <f t="shared" si="15"/>
        <v>104</v>
      </c>
      <c r="C107" s="44">
        <v>5</v>
      </c>
      <c r="D107" s="45">
        <v>8</v>
      </c>
      <c r="E107" s="45">
        <v>8</v>
      </c>
      <c r="F107" s="45">
        <v>4</v>
      </c>
      <c r="G107" s="45">
        <v>3</v>
      </c>
      <c r="H107" s="45">
        <v>4</v>
      </c>
      <c r="I107" s="45">
        <v>4</v>
      </c>
      <c r="J107" s="46">
        <v>4</v>
      </c>
      <c r="K107" s="46">
        <v>4</v>
      </c>
      <c r="L107" s="46">
        <v>5</v>
      </c>
      <c r="M107" s="46">
        <v>4</v>
      </c>
      <c r="N107" s="46">
        <v>5</v>
      </c>
      <c r="O107" s="46">
        <v>4</v>
      </c>
      <c r="P107" s="46">
        <v>5</v>
      </c>
      <c r="Q107" s="46">
        <v>4</v>
      </c>
      <c r="R107" s="46">
        <v>5</v>
      </c>
      <c r="S107" s="47">
        <v>5</v>
      </c>
      <c r="T107" s="47">
        <v>5</v>
      </c>
      <c r="U107" s="47">
        <v>5</v>
      </c>
      <c r="V107" s="47">
        <v>4</v>
      </c>
      <c r="W107" s="48">
        <v>5</v>
      </c>
      <c r="X107" s="49">
        <v>4</v>
      </c>
      <c r="Y107" s="50">
        <f t="shared" si="16"/>
        <v>104</v>
      </c>
      <c r="Z107" s="51">
        <f t="shared" si="22"/>
        <v>8.8000000000000007</v>
      </c>
      <c r="AA107" s="51">
        <f t="shared" si="22"/>
        <v>13.7</v>
      </c>
      <c r="AB107" s="51">
        <f t="shared" si="22"/>
        <v>13.7</v>
      </c>
      <c r="AC107" s="51">
        <f t="shared" si="22"/>
        <v>7.2</v>
      </c>
      <c r="AD107" s="51">
        <f t="shared" si="22"/>
        <v>5.6</v>
      </c>
      <c r="AE107" s="51">
        <f t="shared" si="22"/>
        <v>7.2</v>
      </c>
      <c r="AF107" s="51">
        <f t="shared" si="22"/>
        <v>7.2</v>
      </c>
      <c r="AG107" s="52">
        <f t="shared" si="22"/>
        <v>7.2</v>
      </c>
      <c r="AH107" s="52">
        <f t="shared" si="22"/>
        <v>7.2</v>
      </c>
      <c r="AI107" s="52">
        <f t="shared" si="21"/>
        <v>8.8000000000000007</v>
      </c>
      <c r="AJ107" s="52">
        <f t="shared" si="21"/>
        <v>7.2</v>
      </c>
      <c r="AK107" s="52">
        <f t="shared" si="21"/>
        <v>8.8000000000000007</v>
      </c>
      <c r="AL107" s="52">
        <f t="shared" si="21"/>
        <v>7.2</v>
      </c>
      <c r="AM107" s="52">
        <f t="shared" si="21"/>
        <v>8.8000000000000007</v>
      </c>
      <c r="AN107" s="52">
        <f t="shared" si="21"/>
        <v>7.2</v>
      </c>
      <c r="AO107" s="52">
        <f t="shared" si="21"/>
        <v>8.8000000000000007</v>
      </c>
      <c r="AP107" s="52">
        <f t="shared" si="21"/>
        <v>8.8000000000000007</v>
      </c>
      <c r="AQ107" s="52">
        <f t="shared" si="21"/>
        <v>8.8000000000000007</v>
      </c>
      <c r="AR107" s="52">
        <f t="shared" si="21"/>
        <v>8.8000000000000007</v>
      </c>
      <c r="AS107" s="52">
        <f t="shared" si="23"/>
        <v>7.2</v>
      </c>
      <c r="AT107" s="52">
        <f t="shared" si="23"/>
        <v>8.8000000000000007</v>
      </c>
      <c r="AU107" s="52">
        <f t="shared" si="23"/>
        <v>7.2</v>
      </c>
      <c r="AV107" s="53">
        <f t="shared" si="19"/>
        <v>184.20000000000005</v>
      </c>
      <c r="AW107" s="53">
        <f t="shared" si="17"/>
        <v>356.20000000000005</v>
      </c>
      <c r="AX107" s="53">
        <f t="shared" si="18"/>
        <v>307.00000000000011</v>
      </c>
    </row>
    <row r="108" spans="2:50" ht="15" customHeight="1" x14ac:dyDescent="0.2">
      <c r="B108">
        <f t="shared" si="15"/>
        <v>105</v>
      </c>
      <c r="C108" s="44">
        <v>5</v>
      </c>
      <c r="D108" s="45">
        <v>8</v>
      </c>
      <c r="E108" s="45">
        <v>8</v>
      </c>
      <c r="F108" s="45">
        <v>4</v>
      </c>
      <c r="G108" s="45">
        <v>3</v>
      </c>
      <c r="H108" s="45">
        <v>4</v>
      </c>
      <c r="I108" s="45">
        <v>4</v>
      </c>
      <c r="J108" s="46">
        <v>5</v>
      </c>
      <c r="K108" s="46">
        <v>4</v>
      </c>
      <c r="L108" s="46">
        <v>5</v>
      </c>
      <c r="M108" s="46">
        <v>4</v>
      </c>
      <c r="N108" s="46">
        <v>5</v>
      </c>
      <c r="O108" s="46">
        <v>4</v>
      </c>
      <c r="P108" s="46">
        <v>5</v>
      </c>
      <c r="Q108" s="46">
        <v>4</v>
      </c>
      <c r="R108" s="46">
        <v>5</v>
      </c>
      <c r="S108" s="47">
        <v>5</v>
      </c>
      <c r="T108" s="47">
        <v>5</v>
      </c>
      <c r="U108" s="47">
        <v>5</v>
      </c>
      <c r="V108" s="47">
        <v>4</v>
      </c>
      <c r="W108" s="48">
        <v>5</v>
      </c>
      <c r="X108" s="49">
        <v>4</v>
      </c>
      <c r="Y108" s="50">
        <f t="shared" si="16"/>
        <v>105</v>
      </c>
      <c r="Z108" s="51">
        <f t="shared" si="22"/>
        <v>8.8000000000000007</v>
      </c>
      <c r="AA108" s="51">
        <f t="shared" si="22"/>
        <v>13.7</v>
      </c>
      <c r="AB108" s="51">
        <f t="shared" si="22"/>
        <v>13.7</v>
      </c>
      <c r="AC108" s="51">
        <f t="shared" ref="AC108:AO171" si="24">IF(F108=0,"",VLOOKUP(F108,$AZ$6:$BA$41,2))</f>
        <v>7.2</v>
      </c>
      <c r="AD108" s="51">
        <f t="shared" si="24"/>
        <v>5.6</v>
      </c>
      <c r="AE108" s="51">
        <f t="shared" si="24"/>
        <v>7.2</v>
      </c>
      <c r="AF108" s="51">
        <f t="shared" si="24"/>
        <v>7.2</v>
      </c>
      <c r="AG108" s="52">
        <f t="shared" si="24"/>
        <v>8.8000000000000007</v>
      </c>
      <c r="AH108" s="52">
        <f t="shared" si="24"/>
        <v>7.2</v>
      </c>
      <c r="AI108" s="52">
        <f t="shared" si="21"/>
        <v>8.8000000000000007</v>
      </c>
      <c r="AJ108" s="52">
        <f t="shared" si="21"/>
        <v>7.2</v>
      </c>
      <c r="AK108" s="52">
        <f t="shared" si="21"/>
        <v>8.8000000000000007</v>
      </c>
      <c r="AL108" s="52">
        <f t="shared" si="21"/>
        <v>7.2</v>
      </c>
      <c r="AM108" s="52">
        <f t="shared" si="21"/>
        <v>8.8000000000000007</v>
      </c>
      <c r="AN108" s="52">
        <f t="shared" si="21"/>
        <v>7.2</v>
      </c>
      <c r="AO108" s="52">
        <f t="shared" si="21"/>
        <v>8.8000000000000007</v>
      </c>
      <c r="AP108" s="52">
        <f t="shared" si="21"/>
        <v>8.8000000000000007</v>
      </c>
      <c r="AQ108" s="52">
        <f t="shared" si="21"/>
        <v>8.8000000000000007</v>
      </c>
      <c r="AR108" s="52">
        <f t="shared" si="21"/>
        <v>8.8000000000000007</v>
      </c>
      <c r="AS108" s="52">
        <f t="shared" si="23"/>
        <v>7.2</v>
      </c>
      <c r="AT108" s="52">
        <f t="shared" si="23"/>
        <v>8.8000000000000007</v>
      </c>
      <c r="AU108" s="52">
        <f t="shared" si="23"/>
        <v>7.2</v>
      </c>
      <c r="AV108" s="53">
        <f t="shared" si="19"/>
        <v>185.80000000000004</v>
      </c>
      <c r="AW108" s="68">
        <f t="shared" si="17"/>
        <v>357.80000000000007</v>
      </c>
      <c r="AX108" s="68">
        <f t="shared" si="18"/>
        <v>309.66666666666674</v>
      </c>
    </row>
    <row r="109" spans="2:50" ht="15" customHeight="1" x14ac:dyDescent="0.2">
      <c r="B109">
        <f t="shared" si="15"/>
        <v>106</v>
      </c>
      <c r="C109" s="44">
        <v>5</v>
      </c>
      <c r="D109" s="45">
        <v>8</v>
      </c>
      <c r="E109" s="45">
        <v>8</v>
      </c>
      <c r="F109" s="45">
        <v>4</v>
      </c>
      <c r="G109" s="45">
        <v>3</v>
      </c>
      <c r="H109" s="45">
        <v>4</v>
      </c>
      <c r="I109" s="45">
        <v>4</v>
      </c>
      <c r="J109" s="46">
        <v>5</v>
      </c>
      <c r="K109" s="46">
        <v>4</v>
      </c>
      <c r="L109" s="46">
        <v>5</v>
      </c>
      <c r="M109" s="46">
        <v>4</v>
      </c>
      <c r="N109" s="46">
        <v>5</v>
      </c>
      <c r="O109" s="46">
        <v>4</v>
      </c>
      <c r="P109" s="46">
        <v>5</v>
      </c>
      <c r="Q109" s="46">
        <v>5</v>
      </c>
      <c r="R109" s="46">
        <v>5</v>
      </c>
      <c r="S109" s="47">
        <v>5</v>
      </c>
      <c r="T109" s="47">
        <v>5</v>
      </c>
      <c r="U109" s="47">
        <v>5</v>
      </c>
      <c r="V109" s="47">
        <v>4</v>
      </c>
      <c r="W109" s="48">
        <v>5</v>
      </c>
      <c r="X109" s="49">
        <v>4</v>
      </c>
      <c r="Y109" s="50">
        <f t="shared" si="16"/>
        <v>106</v>
      </c>
      <c r="Z109" s="51">
        <f t="shared" ref="Z109:AH172" si="25">IF(C109=0,"",VLOOKUP(C109,$AZ$6:$BA$41,2))</f>
        <v>8.8000000000000007</v>
      </c>
      <c r="AA109" s="51">
        <f t="shared" si="25"/>
        <v>13.7</v>
      </c>
      <c r="AB109" s="51">
        <f t="shared" si="25"/>
        <v>13.7</v>
      </c>
      <c r="AC109" s="51">
        <f t="shared" si="24"/>
        <v>7.2</v>
      </c>
      <c r="AD109" s="51">
        <f t="shared" si="24"/>
        <v>5.6</v>
      </c>
      <c r="AE109" s="51">
        <f t="shared" si="24"/>
        <v>7.2</v>
      </c>
      <c r="AF109" s="51">
        <f t="shared" si="24"/>
        <v>7.2</v>
      </c>
      <c r="AG109" s="52">
        <f t="shared" si="24"/>
        <v>8.8000000000000007</v>
      </c>
      <c r="AH109" s="52">
        <f t="shared" si="24"/>
        <v>7.2</v>
      </c>
      <c r="AI109" s="52">
        <f t="shared" si="21"/>
        <v>8.8000000000000007</v>
      </c>
      <c r="AJ109" s="52">
        <f t="shared" si="21"/>
        <v>7.2</v>
      </c>
      <c r="AK109" s="52">
        <f t="shared" si="21"/>
        <v>8.8000000000000007</v>
      </c>
      <c r="AL109" s="52">
        <f t="shared" si="21"/>
        <v>7.2</v>
      </c>
      <c r="AM109" s="52">
        <f t="shared" si="21"/>
        <v>8.8000000000000007</v>
      </c>
      <c r="AN109" s="52">
        <f t="shared" si="21"/>
        <v>8.8000000000000007</v>
      </c>
      <c r="AO109" s="52">
        <f t="shared" si="21"/>
        <v>8.8000000000000007</v>
      </c>
      <c r="AP109" s="52">
        <f t="shared" si="21"/>
        <v>8.8000000000000007</v>
      </c>
      <c r="AQ109" s="52">
        <f t="shared" si="21"/>
        <v>8.8000000000000007</v>
      </c>
      <c r="AR109" s="52">
        <f t="shared" si="21"/>
        <v>8.8000000000000007</v>
      </c>
      <c r="AS109" s="52">
        <f t="shared" si="23"/>
        <v>7.2</v>
      </c>
      <c r="AT109" s="52">
        <f t="shared" si="23"/>
        <v>8.8000000000000007</v>
      </c>
      <c r="AU109" s="52">
        <f t="shared" si="23"/>
        <v>7.2</v>
      </c>
      <c r="AV109" s="53">
        <f t="shared" si="19"/>
        <v>187.40000000000006</v>
      </c>
      <c r="AW109" s="68">
        <f t="shared" si="17"/>
        <v>359.40000000000009</v>
      </c>
      <c r="AX109" s="68">
        <f t="shared" si="18"/>
        <v>312.33333333333343</v>
      </c>
    </row>
    <row r="110" spans="2:50" ht="15" customHeight="1" thickBot="1" x14ac:dyDescent="0.25">
      <c r="B110">
        <f t="shared" si="15"/>
        <v>107</v>
      </c>
      <c r="C110" s="54">
        <v>5</v>
      </c>
      <c r="D110" s="55">
        <v>8</v>
      </c>
      <c r="E110" s="55">
        <v>8</v>
      </c>
      <c r="F110" s="55">
        <v>4</v>
      </c>
      <c r="G110" s="55">
        <v>4</v>
      </c>
      <c r="H110" s="55">
        <v>4</v>
      </c>
      <c r="I110" s="55">
        <v>4</v>
      </c>
      <c r="J110" s="56">
        <v>5</v>
      </c>
      <c r="K110" s="56">
        <v>4</v>
      </c>
      <c r="L110" s="56">
        <v>5</v>
      </c>
      <c r="M110" s="56">
        <v>4</v>
      </c>
      <c r="N110" s="56">
        <v>5</v>
      </c>
      <c r="O110" s="56">
        <v>4</v>
      </c>
      <c r="P110" s="56">
        <v>5</v>
      </c>
      <c r="Q110" s="56">
        <v>5</v>
      </c>
      <c r="R110" s="56">
        <v>5</v>
      </c>
      <c r="S110" s="56">
        <v>5</v>
      </c>
      <c r="T110" s="57">
        <v>5</v>
      </c>
      <c r="U110" s="57">
        <v>5</v>
      </c>
      <c r="V110" s="57">
        <v>4</v>
      </c>
      <c r="W110" s="58">
        <v>5</v>
      </c>
      <c r="X110" s="59">
        <v>4</v>
      </c>
      <c r="Y110" s="60">
        <f t="shared" si="16"/>
        <v>107</v>
      </c>
      <c r="Z110" s="61">
        <f t="shared" si="25"/>
        <v>8.8000000000000007</v>
      </c>
      <c r="AA110" s="61">
        <f t="shared" si="25"/>
        <v>13.7</v>
      </c>
      <c r="AB110" s="61">
        <f t="shared" si="25"/>
        <v>13.7</v>
      </c>
      <c r="AC110" s="61">
        <f t="shared" si="24"/>
        <v>7.2</v>
      </c>
      <c r="AD110" s="61">
        <f t="shared" si="24"/>
        <v>7.2</v>
      </c>
      <c r="AE110" s="61">
        <f t="shared" si="24"/>
        <v>7.2</v>
      </c>
      <c r="AF110" s="61">
        <f t="shared" si="24"/>
        <v>7.2</v>
      </c>
      <c r="AG110" s="62">
        <f t="shared" si="24"/>
        <v>8.8000000000000007</v>
      </c>
      <c r="AH110" s="62">
        <f t="shared" si="24"/>
        <v>7.2</v>
      </c>
      <c r="AI110" s="62">
        <f t="shared" si="21"/>
        <v>8.8000000000000007</v>
      </c>
      <c r="AJ110" s="62">
        <f t="shared" si="21"/>
        <v>7.2</v>
      </c>
      <c r="AK110" s="62">
        <f t="shared" si="21"/>
        <v>8.8000000000000007</v>
      </c>
      <c r="AL110" s="62">
        <f t="shared" si="21"/>
        <v>7.2</v>
      </c>
      <c r="AM110" s="62">
        <f t="shared" si="21"/>
        <v>8.8000000000000007</v>
      </c>
      <c r="AN110" s="62">
        <f t="shared" si="21"/>
        <v>8.8000000000000007</v>
      </c>
      <c r="AO110" s="62">
        <f t="shared" si="21"/>
        <v>8.8000000000000007</v>
      </c>
      <c r="AP110" s="62">
        <f t="shared" si="21"/>
        <v>8.8000000000000007</v>
      </c>
      <c r="AQ110" s="62">
        <f t="shared" si="21"/>
        <v>8.8000000000000007</v>
      </c>
      <c r="AR110" s="62">
        <f t="shared" si="21"/>
        <v>8.8000000000000007</v>
      </c>
      <c r="AS110" s="62">
        <f t="shared" si="23"/>
        <v>7.2</v>
      </c>
      <c r="AT110" s="62">
        <f t="shared" si="23"/>
        <v>8.8000000000000007</v>
      </c>
      <c r="AU110" s="62">
        <f t="shared" si="23"/>
        <v>7.2</v>
      </c>
      <c r="AV110" s="63">
        <f t="shared" si="19"/>
        <v>189.00000000000006</v>
      </c>
      <c r="AW110" s="63">
        <f t="shared" si="17"/>
        <v>361.00000000000006</v>
      </c>
      <c r="AX110" s="63">
        <f t="shared" si="18"/>
        <v>315.00000000000011</v>
      </c>
    </row>
    <row r="111" spans="2:50" ht="15" customHeight="1" x14ac:dyDescent="0.2">
      <c r="B111">
        <f t="shared" si="15"/>
        <v>108</v>
      </c>
      <c r="C111" s="33">
        <v>5</v>
      </c>
      <c r="D111" s="34">
        <v>8</v>
      </c>
      <c r="E111" s="34">
        <v>8</v>
      </c>
      <c r="F111" s="34">
        <v>4</v>
      </c>
      <c r="G111" s="34">
        <v>4</v>
      </c>
      <c r="H111" s="34">
        <v>5</v>
      </c>
      <c r="I111" s="34">
        <v>4</v>
      </c>
      <c r="J111" s="35">
        <v>5</v>
      </c>
      <c r="K111" s="35">
        <v>4</v>
      </c>
      <c r="L111" s="35">
        <v>5</v>
      </c>
      <c r="M111" s="35">
        <v>4</v>
      </c>
      <c r="N111" s="35">
        <v>5</v>
      </c>
      <c r="O111" s="35">
        <v>4</v>
      </c>
      <c r="P111" s="35">
        <v>5</v>
      </c>
      <c r="Q111" s="35">
        <v>5</v>
      </c>
      <c r="R111" s="35">
        <v>5</v>
      </c>
      <c r="S111" s="35">
        <v>5</v>
      </c>
      <c r="T111" s="35">
        <v>5</v>
      </c>
      <c r="U111" s="35">
        <v>5</v>
      </c>
      <c r="V111" s="35">
        <v>4</v>
      </c>
      <c r="W111" s="34">
        <v>5</v>
      </c>
      <c r="X111" s="36">
        <v>4</v>
      </c>
      <c r="Y111" s="37">
        <f t="shared" si="16"/>
        <v>108</v>
      </c>
      <c r="Z111" s="64">
        <f t="shared" si="25"/>
        <v>8.8000000000000007</v>
      </c>
      <c r="AA111" s="64">
        <f t="shared" si="25"/>
        <v>13.7</v>
      </c>
      <c r="AB111" s="64">
        <f t="shared" si="25"/>
        <v>13.7</v>
      </c>
      <c r="AC111" s="64">
        <f t="shared" si="24"/>
        <v>7.2</v>
      </c>
      <c r="AD111" s="64">
        <f t="shared" si="24"/>
        <v>7.2</v>
      </c>
      <c r="AE111" s="64">
        <f t="shared" si="24"/>
        <v>8.8000000000000007</v>
      </c>
      <c r="AF111" s="64">
        <f t="shared" si="24"/>
        <v>7.2</v>
      </c>
      <c r="AG111" s="65">
        <f t="shared" si="24"/>
        <v>8.8000000000000007</v>
      </c>
      <c r="AH111" s="65">
        <f t="shared" si="24"/>
        <v>7.2</v>
      </c>
      <c r="AI111" s="65">
        <f t="shared" si="21"/>
        <v>8.8000000000000007</v>
      </c>
      <c r="AJ111" s="65">
        <f t="shared" si="21"/>
        <v>7.2</v>
      </c>
      <c r="AK111" s="65">
        <f t="shared" si="21"/>
        <v>8.8000000000000007</v>
      </c>
      <c r="AL111" s="65">
        <f t="shared" si="21"/>
        <v>7.2</v>
      </c>
      <c r="AM111" s="65">
        <f t="shared" si="21"/>
        <v>8.8000000000000007</v>
      </c>
      <c r="AN111" s="65">
        <f t="shared" si="21"/>
        <v>8.8000000000000007</v>
      </c>
      <c r="AO111" s="65">
        <f t="shared" si="21"/>
        <v>8.8000000000000007</v>
      </c>
      <c r="AP111" s="65">
        <f t="shared" si="21"/>
        <v>8.8000000000000007</v>
      </c>
      <c r="AQ111" s="65">
        <f t="shared" si="21"/>
        <v>8.8000000000000007</v>
      </c>
      <c r="AR111" s="65">
        <f t="shared" si="21"/>
        <v>8.8000000000000007</v>
      </c>
      <c r="AS111" s="65">
        <f t="shared" si="23"/>
        <v>7.2</v>
      </c>
      <c r="AT111" s="65">
        <f t="shared" si="23"/>
        <v>8.8000000000000007</v>
      </c>
      <c r="AU111" s="65">
        <f t="shared" si="23"/>
        <v>7.2</v>
      </c>
      <c r="AV111" s="40">
        <f t="shared" si="19"/>
        <v>190.60000000000005</v>
      </c>
      <c r="AW111" s="40">
        <f t="shared" si="17"/>
        <v>362.6</v>
      </c>
      <c r="AX111" s="40">
        <f t="shared" si="18"/>
        <v>317.66666666666674</v>
      </c>
    </row>
    <row r="112" spans="2:50" ht="15" customHeight="1" x14ac:dyDescent="0.2">
      <c r="B112">
        <f t="shared" si="15"/>
        <v>109</v>
      </c>
      <c r="C112" s="44">
        <v>6</v>
      </c>
      <c r="D112" s="45">
        <v>8</v>
      </c>
      <c r="E112" s="45">
        <v>8</v>
      </c>
      <c r="F112" s="45">
        <v>4</v>
      </c>
      <c r="G112" s="45">
        <v>4</v>
      </c>
      <c r="H112" s="45">
        <v>5</v>
      </c>
      <c r="I112" s="45">
        <v>4</v>
      </c>
      <c r="J112" s="46">
        <v>5</v>
      </c>
      <c r="K112" s="46">
        <v>4</v>
      </c>
      <c r="L112" s="46">
        <v>5</v>
      </c>
      <c r="M112" s="46">
        <v>4</v>
      </c>
      <c r="N112" s="46">
        <v>5</v>
      </c>
      <c r="O112" s="46">
        <v>4</v>
      </c>
      <c r="P112" s="46">
        <v>5</v>
      </c>
      <c r="Q112" s="46">
        <v>5</v>
      </c>
      <c r="R112" s="46">
        <v>5</v>
      </c>
      <c r="S112" s="46">
        <v>5</v>
      </c>
      <c r="T112" s="46">
        <v>5</v>
      </c>
      <c r="U112" s="46">
        <v>5</v>
      </c>
      <c r="V112" s="46">
        <v>4</v>
      </c>
      <c r="W112" s="45">
        <v>5</v>
      </c>
      <c r="X112" s="67">
        <v>4</v>
      </c>
      <c r="Y112" s="50">
        <f t="shared" si="16"/>
        <v>109</v>
      </c>
      <c r="Z112" s="51">
        <f t="shared" si="25"/>
        <v>10.4</v>
      </c>
      <c r="AA112" s="51">
        <f t="shared" si="25"/>
        <v>13.7</v>
      </c>
      <c r="AB112" s="51">
        <f t="shared" si="25"/>
        <v>13.7</v>
      </c>
      <c r="AC112" s="51">
        <f t="shared" si="24"/>
        <v>7.2</v>
      </c>
      <c r="AD112" s="51">
        <f t="shared" si="24"/>
        <v>7.2</v>
      </c>
      <c r="AE112" s="51">
        <f t="shared" si="24"/>
        <v>8.8000000000000007</v>
      </c>
      <c r="AF112" s="51">
        <f t="shared" si="24"/>
        <v>7.2</v>
      </c>
      <c r="AG112" s="52">
        <f t="shared" si="24"/>
        <v>8.8000000000000007</v>
      </c>
      <c r="AH112" s="52">
        <f t="shared" si="24"/>
        <v>7.2</v>
      </c>
      <c r="AI112" s="52">
        <f t="shared" si="21"/>
        <v>8.8000000000000007</v>
      </c>
      <c r="AJ112" s="52">
        <f t="shared" si="21"/>
        <v>7.2</v>
      </c>
      <c r="AK112" s="52">
        <f t="shared" si="21"/>
        <v>8.8000000000000007</v>
      </c>
      <c r="AL112" s="52">
        <f t="shared" si="21"/>
        <v>7.2</v>
      </c>
      <c r="AM112" s="52">
        <f t="shared" si="21"/>
        <v>8.8000000000000007</v>
      </c>
      <c r="AN112" s="52">
        <f t="shared" si="21"/>
        <v>8.8000000000000007</v>
      </c>
      <c r="AO112" s="52">
        <f t="shared" si="21"/>
        <v>8.8000000000000007</v>
      </c>
      <c r="AP112" s="52">
        <f t="shared" si="21"/>
        <v>8.8000000000000007</v>
      </c>
      <c r="AQ112" s="52">
        <f t="shared" si="21"/>
        <v>8.8000000000000007</v>
      </c>
      <c r="AR112" s="52">
        <f t="shared" si="21"/>
        <v>8.8000000000000007</v>
      </c>
      <c r="AS112" s="52">
        <f t="shared" si="23"/>
        <v>7.2</v>
      </c>
      <c r="AT112" s="52">
        <f t="shared" si="23"/>
        <v>8.8000000000000007</v>
      </c>
      <c r="AU112" s="52">
        <f t="shared" si="23"/>
        <v>7.2</v>
      </c>
      <c r="AV112" s="68">
        <f t="shared" si="19"/>
        <v>192.20000000000005</v>
      </c>
      <c r="AW112" s="53">
        <f t="shared" si="17"/>
        <v>364.20000000000005</v>
      </c>
      <c r="AX112" s="53">
        <f t="shared" si="18"/>
        <v>320.33333333333343</v>
      </c>
    </row>
    <row r="113" spans="2:50" ht="15" customHeight="1" x14ac:dyDescent="0.2">
      <c r="B113">
        <f t="shared" si="15"/>
        <v>110</v>
      </c>
      <c r="C113" s="44">
        <v>6</v>
      </c>
      <c r="D113" s="45">
        <v>8</v>
      </c>
      <c r="E113" s="45">
        <v>8</v>
      </c>
      <c r="F113" s="45">
        <v>4</v>
      </c>
      <c r="G113" s="45">
        <v>4</v>
      </c>
      <c r="H113" s="45">
        <v>5</v>
      </c>
      <c r="I113" s="45">
        <v>4</v>
      </c>
      <c r="J113" s="45">
        <v>5</v>
      </c>
      <c r="K113" s="45">
        <v>4</v>
      </c>
      <c r="L113" s="45">
        <v>5</v>
      </c>
      <c r="M113" s="45">
        <v>4</v>
      </c>
      <c r="N113" s="45">
        <v>5</v>
      </c>
      <c r="O113" s="45">
        <v>4</v>
      </c>
      <c r="P113" s="45">
        <v>5</v>
      </c>
      <c r="Q113" s="45">
        <v>5</v>
      </c>
      <c r="R113" s="45">
        <v>5</v>
      </c>
      <c r="S113" s="45">
        <v>5</v>
      </c>
      <c r="T113" s="45">
        <v>5</v>
      </c>
      <c r="U113" s="45">
        <v>5</v>
      </c>
      <c r="V113" s="45">
        <v>5</v>
      </c>
      <c r="W113" s="45">
        <v>5</v>
      </c>
      <c r="X113" s="67">
        <v>4</v>
      </c>
      <c r="Y113" s="50">
        <f t="shared" si="16"/>
        <v>110</v>
      </c>
      <c r="Z113" s="51">
        <f t="shared" si="25"/>
        <v>10.4</v>
      </c>
      <c r="AA113" s="51">
        <f t="shared" si="25"/>
        <v>13.7</v>
      </c>
      <c r="AB113" s="51">
        <f t="shared" si="25"/>
        <v>13.7</v>
      </c>
      <c r="AC113" s="51">
        <f t="shared" si="24"/>
        <v>7.2</v>
      </c>
      <c r="AD113" s="51">
        <f t="shared" si="24"/>
        <v>7.2</v>
      </c>
      <c r="AE113" s="51">
        <f t="shared" si="24"/>
        <v>8.8000000000000007</v>
      </c>
      <c r="AF113" s="51">
        <f t="shared" si="24"/>
        <v>7.2</v>
      </c>
      <c r="AG113" s="52">
        <f t="shared" si="24"/>
        <v>8.8000000000000007</v>
      </c>
      <c r="AH113" s="52">
        <f t="shared" si="24"/>
        <v>7.2</v>
      </c>
      <c r="AI113" s="52">
        <f t="shared" si="21"/>
        <v>8.8000000000000007</v>
      </c>
      <c r="AJ113" s="52">
        <f t="shared" si="21"/>
        <v>7.2</v>
      </c>
      <c r="AK113" s="52">
        <f t="shared" si="21"/>
        <v>8.8000000000000007</v>
      </c>
      <c r="AL113" s="52">
        <f t="shared" si="21"/>
        <v>7.2</v>
      </c>
      <c r="AM113" s="52">
        <f t="shared" si="21"/>
        <v>8.8000000000000007</v>
      </c>
      <c r="AN113" s="52">
        <f t="shared" si="21"/>
        <v>8.8000000000000007</v>
      </c>
      <c r="AO113" s="52">
        <f t="shared" si="21"/>
        <v>8.8000000000000007</v>
      </c>
      <c r="AP113" s="52">
        <f t="shared" si="21"/>
        <v>8.8000000000000007</v>
      </c>
      <c r="AQ113" s="52">
        <f t="shared" si="21"/>
        <v>8.8000000000000007</v>
      </c>
      <c r="AR113" s="52">
        <f t="shared" si="21"/>
        <v>8.8000000000000007</v>
      </c>
      <c r="AS113" s="52">
        <f t="shared" si="23"/>
        <v>8.8000000000000007</v>
      </c>
      <c r="AT113" s="52">
        <f t="shared" si="23"/>
        <v>8.8000000000000007</v>
      </c>
      <c r="AU113" s="52">
        <f t="shared" si="23"/>
        <v>7.2</v>
      </c>
      <c r="AV113" s="68">
        <f t="shared" si="19"/>
        <v>193.80000000000007</v>
      </c>
      <c r="AW113" s="68">
        <f t="shared" si="17"/>
        <v>365.80000000000007</v>
      </c>
      <c r="AX113" s="68">
        <f t="shared" si="18"/>
        <v>323.00000000000011</v>
      </c>
    </row>
    <row r="114" spans="2:50" ht="15" customHeight="1" x14ac:dyDescent="0.2">
      <c r="B114">
        <f t="shared" si="15"/>
        <v>111</v>
      </c>
      <c r="C114" s="44">
        <v>6</v>
      </c>
      <c r="D114" s="45">
        <v>8</v>
      </c>
      <c r="E114" s="45">
        <v>8</v>
      </c>
      <c r="F114" s="45">
        <v>5</v>
      </c>
      <c r="G114" s="45">
        <v>4</v>
      </c>
      <c r="H114" s="45">
        <v>5</v>
      </c>
      <c r="I114" s="45">
        <v>4</v>
      </c>
      <c r="J114" s="46">
        <v>5</v>
      </c>
      <c r="K114" s="46">
        <v>4</v>
      </c>
      <c r="L114" s="46">
        <v>5</v>
      </c>
      <c r="M114" s="46">
        <v>4</v>
      </c>
      <c r="N114" s="46">
        <v>5</v>
      </c>
      <c r="O114" s="46">
        <v>4</v>
      </c>
      <c r="P114" s="46">
        <v>5</v>
      </c>
      <c r="Q114" s="46">
        <v>5</v>
      </c>
      <c r="R114" s="46">
        <v>5</v>
      </c>
      <c r="S114" s="46">
        <v>5</v>
      </c>
      <c r="T114" s="46">
        <v>5</v>
      </c>
      <c r="U114" s="46">
        <v>5</v>
      </c>
      <c r="V114" s="46">
        <v>5</v>
      </c>
      <c r="W114" s="45">
        <v>5</v>
      </c>
      <c r="X114" s="67">
        <v>4</v>
      </c>
      <c r="Y114" s="50">
        <f t="shared" si="16"/>
        <v>111</v>
      </c>
      <c r="Z114" s="51">
        <f t="shared" si="25"/>
        <v>10.4</v>
      </c>
      <c r="AA114" s="51">
        <f t="shared" si="25"/>
        <v>13.7</v>
      </c>
      <c r="AB114" s="51">
        <f t="shared" si="25"/>
        <v>13.7</v>
      </c>
      <c r="AC114" s="51">
        <f t="shared" si="24"/>
        <v>8.8000000000000007</v>
      </c>
      <c r="AD114" s="51">
        <f t="shared" si="24"/>
        <v>7.2</v>
      </c>
      <c r="AE114" s="51">
        <f t="shared" si="24"/>
        <v>8.8000000000000007</v>
      </c>
      <c r="AF114" s="51">
        <f t="shared" si="24"/>
        <v>7.2</v>
      </c>
      <c r="AG114" s="52">
        <f t="shared" si="24"/>
        <v>8.8000000000000007</v>
      </c>
      <c r="AH114" s="52">
        <f t="shared" si="24"/>
        <v>7.2</v>
      </c>
      <c r="AI114" s="52">
        <f t="shared" si="21"/>
        <v>8.8000000000000007</v>
      </c>
      <c r="AJ114" s="52">
        <f t="shared" si="21"/>
        <v>7.2</v>
      </c>
      <c r="AK114" s="52">
        <f t="shared" si="21"/>
        <v>8.8000000000000007</v>
      </c>
      <c r="AL114" s="52">
        <f t="shared" si="21"/>
        <v>7.2</v>
      </c>
      <c r="AM114" s="52">
        <f t="shared" si="21"/>
        <v>8.8000000000000007</v>
      </c>
      <c r="AN114" s="52">
        <f t="shared" si="21"/>
        <v>8.8000000000000007</v>
      </c>
      <c r="AO114" s="52">
        <f t="shared" si="21"/>
        <v>8.8000000000000007</v>
      </c>
      <c r="AP114" s="52">
        <f t="shared" si="21"/>
        <v>8.8000000000000007</v>
      </c>
      <c r="AQ114" s="52">
        <f t="shared" si="21"/>
        <v>8.8000000000000007</v>
      </c>
      <c r="AR114" s="52">
        <f t="shared" si="21"/>
        <v>8.8000000000000007</v>
      </c>
      <c r="AS114" s="52">
        <f t="shared" si="23"/>
        <v>8.8000000000000007</v>
      </c>
      <c r="AT114" s="52">
        <f t="shared" si="23"/>
        <v>8.8000000000000007</v>
      </c>
      <c r="AU114" s="52">
        <f t="shared" si="23"/>
        <v>7.2</v>
      </c>
      <c r="AV114" s="53">
        <f t="shared" si="19"/>
        <v>195.40000000000006</v>
      </c>
      <c r="AW114" s="68">
        <f t="shared" si="17"/>
        <v>367.40000000000009</v>
      </c>
      <c r="AX114" s="68">
        <f t="shared" si="18"/>
        <v>325.6666666666668</v>
      </c>
    </row>
    <row r="115" spans="2:50" ht="15" customHeight="1" thickBot="1" x14ac:dyDescent="0.25">
      <c r="B115">
        <f t="shared" si="15"/>
        <v>112</v>
      </c>
      <c r="C115" s="54">
        <v>6</v>
      </c>
      <c r="D115" s="55">
        <v>8</v>
      </c>
      <c r="E115" s="55">
        <v>8</v>
      </c>
      <c r="F115" s="55">
        <v>5</v>
      </c>
      <c r="G115" s="55">
        <v>4</v>
      </c>
      <c r="H115" s="55">
        <v>5</v>
      </c>
      <c r="I115" s="55">
        <v>4</v>
      </c>
      <c r="J115" s="56">
        <v>5</v>
      </c>
      <c r="K115" s="56">
        <v>4</v>
      </c>
      <c r="L115" s="56">
        <v>5</v>
      </c>
      <c r="M115" s="56">
        <v>4</v>
      </c>
      <c r="N115" s="56">
        <v>5</v>
      </c>
      <c r="O115" s="56">
        <v>5</v>
      </c>
      <c r="P115" s="56">
        <v>5</v>
      </c>
      <c r="Q115" s="56">
        <v>5</v>
      </c>
      <c r="R115" s="56">
        <v>5</v>
      </c>
      <c r="S115" s="56">
        <v>5</v>
      </c>
      <c r="T115" s="56">
        <v>5</v>
      </c>
      <c r="U115" s="56">
        <v>5</v>
      </c>
      <c r="V115" s="56">
        <v>5</v>
      </c>
      <c r="W115" s="55">
        <v>5</v>
      </c>
      <c r="X115" s="69">
        <v>4</v>
      </c>
      <c r="Y115" s="60">
        <f t="shared" si="16"/>
        <v>112</v>
      </c>
      <c r="Z115" s="61">
        <f t="shared" si="25"/>
        <v>10.4</v>
      </c>
      <c r="AA115" s="61">
        <f t="shared" si="25"/>
        <v>13.7</v>
      </c>
      <c r="AB115" s="61">
        <f t="shared" si="25"/>
        <v>13.7</v>
      </c>
      <c r="AC115" s="61">
        <f t="shared" si="24"/>
        <v>8.8000000000000007</v>
      </c>
      <c r="AD115" s="61">
        <f t="shared" si="24"/>
        <v>7.2</v>
      </c>
      <c r="AE115" s="61">
        <f t="shared" si="24"/>
        <v>8.8000000000000007</v>
      </c>
      <c r="AF115" s="61">
        <f t="shared" si="24"/>
        <v>7.2</v>
      </c>
      <c r="AG115" s="62">
        <f t="shared" si="24"/>
        <v>8.8000000000000007</v>
      </c>
      <c r="AH115" s="62">
        <f t="shared" si="24"/>
        <v>7.2</v>
      </c>
      <c r="AI115" s="62">
        <f t="shared" si="21"/>
        <v>8.8000000000000007</v>
      </c>
      <c r="AJ115" s="62">
        <f t="shared" si="21"/>
        <v>7.2</v>
      </c>
      <c r="AK115" s="62">
        <f t="shared" si="21"/>
        <v>8.8000000000000007</v>
      </c>
      <c r="AL115" s="62">
        <f t="shared" si="21"/>
        <v>8.8000000000000007</v>
      </c>
      <c r="AM115" s="62">
        <f t="shared" si="21"/>
        <v>8.8000000000000007</v>
      </c>
      <c r="AN115" s="62">
        <f t="shared" si="21"/>
        <v>8.8000000000000007</v>
      </c>
      <c r="AO115" s="62">
        <f t="shared" si="21"/>
        <v>8.8000000000000007</v>
      </c>
      <c r="AP115" s="62">
        <f t="shared" si="21"/>
        <v>8.8000000000000007</v>
      </c>
      <c r="AQ115" s="62">
        <f t="shared" si="21"/>
        <v>8.8000000000000007</v>
      </c>
      <c r="AR115" s="62">
        <f t="shared" si="21"/>
        <v>8.8000000000000007</v>
      </c>
      <c r="AS115" s="62">
        <f t="shared" si="23"/>
        <v>8.8000000000000007</v>
      </c>
      <c r="AT115" s="62">
        <f t="shared" si="23"/>
        <v>8.8000000000000007</v>
      </c>
      <c r="AU115" s="62">
        <f t="shared" si="23"/>
        <v>7.2</v>
      </c>
      <c r="AV115" s="63">
        <f t="shared" si="19"/>
        <v>197.00000000000006</v>
      </c>
      <c r="AW115" s="63">
        <f t="shared" si="17"/>
        <v>369.00000000000006</v>
      </c>
      <c r="AX115" s="63">
        <f t="shared" si="18"/>
        <v>328.33333333333343</v>
      </c>
    </row>
    <row r="116" spans="2:50" ht="15" customHeight="1" x14ac:dyDescent="0.2">
      <c r="B116">
        <f t="shared" si="15"/>
        <v>113</v>
      </c>
      <c r="C116" s="33">
        <v>6</v>
      </c>
      <c r="D116" s="34">
        <v>8</v>
      </c>
      <c r="E116" s="34">
        <v>8</v>
      </c>
      <c r="F116" s="34">
        <v>5</v>
      </c>
      <c r="G116" s="34">
        <v>4</v>
      </c>
      <c r="H116" s="34">
        <v>5</v>
      </c>
      <c r="I116" s="34">
        <v>4</v>
      </c>
      <c r="J116" s="35">
        <v>5</v>
      </c>
      <c r="K116" s="35">
        <v>4</v>
      </c>
      <c r="L116" s="35">
        <v>5</v>
      </c>
      <c r="M116" s="35">
        <v>5</v>
      </c>
      <c r="N116" s="35">
        <v>5</v>
      </c>
      <c r="O116" s="35">
        <v>5</v>
      </c>
      <c r="P116" s="35">
        <v>5</v>
      </c>
      <c r="Q116" s="35">
        <v>5</v>
      </c>
      <c r="R116" s="35">
        <v>5</v>
      </c>
      <c r="S116" s="35">
        <v>5</v>
      </c>
      <c r="T116" s="35">
        <v>5</v>
      </c>
      <c r="U116" s="35">
        <v>5</v>
      </c>
      <c r="V116" s="35">
        <v>5</v>
      </c>
      <c r="W116" s="34">
        <v>5</v>
      </c>
      <c r="X116" s="36">
        <v>4</v>
      </c>
      <c r="Y116" s="37">
        <f t="shared" si="16"/>
        <v>113</v>
      </c>
      <c r="Z116" s="38">
        <f t="shared" si="25"/>
        <v>10.4</v>
      </c>
      <c r="AA116" s="38">
        <f t="shared" si="25"/>
        <v>13.7</v>
      </c>
      <c r="AB116" s="38">
        <f t="shared" si="25"/>
        <v>13.7</v>
      </c>
      <c r="AC116" s="38">
        <f t="shared" si="24"/>
        <v>8.8000000000000007</v>
      </c>
      <c r="AD116" s="38">
        <f t="shared" si="24"/>
        <v>7.2</v>
      </c>
      <c r="AE116" s="38">
        <f t="shared" si="24"/>
        <v>8.8000000000000007</v>
      </c>
      <c r="AF116" s="38">
        <f t="shared" si="24"/>
        <v>7.2</v>
      </c>
      <c r="AG116" s="39">
        <f t="shared" si="24"/>
        <v>8.8000000000000007</v>
      </c>
      <c r="AH116" s="39">
        <f t="shared" si="24"/>
        <v>7.2</v>
      </c>
      <c r="AI116" s="39">
        <f t="shared" si="21"/>
        <v>8.8000000000000007</v>
      </c>
      <c r="AJ116" s="39">
        <f t="shared" si="21"/>
        <v>8.8000000000000007</v>
      </c>
      <c r="AK116" s="39">
        <f t="shared" si="21"/>
        <v>8.8000000000000007</v>
      </c>
      <c r="AL116" s="39">
        <f t="shared" si="21"/>
        <v>8.8000000000000007</v>
      </c>
      <c r="AM116" s="39">
        <f t="shared" si="21"/>
        <v>8.8000000000000007</v>
      </c>
      <c r="AN116" s="39">
        <f t="shared" si="21"/>
        <v>8.8000000000000007</v>
      </c>
      <c r="AO116" s="39">
        <f t="shared" si="21"/>
        <v>8.8000000000000007</v>
      </c>
      <c r="AP116" s="39">
        <f t="shared" si="21"/>
        <v>8.8000000000000007</v>
      </c>
      <c r="AQ116" s="39">
        <f t="shared" si="21"/>
        <v>8.8000000000000007</v>
      </c>
      <c r="AR116" s="39">
        <f t="shared" si="21"/>
        <v>8.8000000000000007</v>
      </c>
      <c r="AS116" s="39">
        <f t="shared" si="23"/>
        <v>8.8000000000000007</v>
      </c>
      <c r="AT116" s="39">
        <f t="shared" si="23"/>
        <v>8.8000000000000007</v>
      </c>
      <c r="AU116" s="39">
        <f t="shared" si="23"/>
        <v>7.2</v>
      </c>
      <c r="AV116" s="40">
        <f t="shared" si="19"/>
        <v>198.60000000000005</v>
      </c>
      <c r="AW116" s="40">
        <f t="shared" si="17"/>
        <v>370.6</v>
      </c>
      <c r="AX116" s="40">
        <f t="shared" si="18"/>
        <v>331.00000000000011</v>
      </c>
    </row>
    <row r="117" spans="2:50" ht="15" customHeight="1" x14ac:dyDescent="0.2">
      <c r="B117">
        <f t="shared" si="15"/>
        <v>114</v>
      </c>
      <c r="C117" s="44">
        <v>6</v>
      </c>
      <c r="D117" s="45">
        <v>8</v>
      </c>
      <c r="E117" s="45">
        <v>8</v>
      </c>
      <c r="F117" s="45">
        <v>5</v>
      </c>
      <c r="G117" s="45">
        <v>4</v>
      </c>
      <c r="H117" s="45">
        <v>5</v>
      </c>
      <c r="I117" s="45">
        <v>4</v>
      </c>
      <c r="J117" s="46">
        <v>5</v>
      </c>
      <c r="K117" s="46">
        <v>4</v>
      </c>
      <c r="L117" s="46">
        <v>5</v>
      </c>
      <c r="M117" s="46">
        <v>5</v>
      </c>
      <c r="N117" s="46">
        <v>5</v>
      </c>
      <c r="O117" s="46">
        <v>5</v>
      </c>
      <c r="P117" s="46">
        <v>5</v>
      </c>
      <c r="Q117" s="46">
        <v>5</v>
      </c>
      <c r="R117" s="46">
        <v>5</v>
      </c>
      <c r="S117" s="47">
        <v>6</v>
      </c>
      <c r="T117" s="47">
        <v>5</v>
      </c>
      <c r="U117" s="47">
        <v>5</v>
      </c>
      <c r="V117" s="47">
        <v>5</v>
      </c>
      <c r="W117" s="48">
        <v>5</v>
      </c>
      <c r="X117" s="49">
        <v>4</v>
      </c>
      <c r="Y117" s="50">
        <f t="shared" si="16"/>
        <v>114</v>
      </c>
      <c r="Z117" s="51">
        <f t="shared" si="25"/>
        <v>10.4</v>
      </c>
      <c r="AA117" s="51">
        <f t="shared" si="25"/>
        <v>13.7</v>
      </c>
      <c r="AB117" s="51">
        <f t="shared" si="25"/>
        <v>13.7</v>
      </c>
      <c r="AC117" s="51">
        <f t="shared" si="24"/>
        <v>8.8000000000000007</v>
      </c>
      <c r="AD117" s="51">
        <f t="shared" si="24"/>
        <v>7.2</v>
      </c>
      <c r="AE117" s="51">
        <f t="shared" si="24"/>
        <v>8.8000000000000007</v>
      </c>
      <c r="AF117" s="51">
        <f t="shared" si="24"/>
        <v>7.2</v>
      </c>
      <c r="AG117" s="52">
        <f t="shared" si="24"/>
        <v>8.8000000000000007</v>
      </c>
      <c r="AH117" s="52">
        <f t="shared" si="24"/>
        <v>7.2</v>
      </c>
      <c r="AI117" s="52">
        <f t="shared" si="21"/>
        <v>8.8000000000000007</v>
      </c>
      <c r="AJ117" s="52">
        <f t="shared" si="21"/>
        <v>8.8000000000000007</v>
      </c>
      <c r="AK117" s="52">
        <f t="shared" si="21"/>
        <v>8.8000000000000007</v>
      </c>
      <c r="AL117" s="52">
        <f t="shared" si="21"/>
        <v>8.8000000000000007</v>
      </c>
      <c r="AM117" s="52">
        <f t="shared" si="21"/>
        <v>8.8000000000000007</v>
      </c>
      <c r="AN117" s="52">
        <f t="shared" si="21"/>
        <v>8.8000000000000007</v>
      </c>
      <c r="AO117" s="52">
        <f t="shared" si="21"/>
        <v>8.8000000000000007</v>
      </c>
      <c r="AP117" s="52">
        <f t="shared" si="21"/>
        <v>10.4</v>
      </c>
      <c r="AQ117" s="52">
        <f t="shared" si="21"/>
        <v>8.8000000000000007</v>
      </c>
      <c r="AR117" s="52">
        <f t="shared" si="21"/>
        <v>8.8000000000000007</v>
      </c>
      <c r="AS117" s="52">
        <f t="shared" si="23"/>
        <v>8.8000000000000007</v>
      </c>
      <c r="AT117" s="52">
        <f t="shared" si="23"/>
        <v>8.8000000000000007</v>
      </c>
      <c r="AU117" s="52">
        <f t="shared" si="23"/>
        <v>7.2</v>
      </c>
      <c r="AV117" s="53">
        <f t="shared" si="19"/>
        <v>200.20000000000005</v>
      </c>
      <c r="AW117" s="53">
        <f t="shared" si="17"/>
        <v>372.20000000000005</v>
      </c>
      <c r="AX117" s="53">
        <f t="shared" si="18"/>
        <v>333.66666666666674</v>
      </c>
    </row>
    <row r="118" spans="2:50" ht="15" customHeight="1" x14ac:dyDescent="0.2">
      <c r="B118">
        <f t="shared" si="15"/>
        <v>115</v>
      </c>
      <c r="C118" s="44">
        <v>6</v>
      </c>
      <c r="D118" s="45">
        <v>8</v>
      </c>
      <c r="E118" s="45">
        <v>8</v>
      </c>
      <c r="F118" s="45">
        <v>5</v>
      </c>
      <c r="G118" s="45">
        <v>4</v>
      </c>
      <c r="H118" s="45">
        <v>5</v>
      </c>
      <c r="I118" s="45">
        <v>4</v>
      </c>
      <c r="J118" s="46">
        <v>5</v>
      </c>
      <c r="K118" s="46">
        <v>4</v>
      </c>
      <c r="L118" s="46">
        <v>5</v>
      </c>
      <c r="M118" s="46">
        <v>5</v>
      </c>
      <c r="N118" s="46">
        <v>5</v>
      </c>
      <c r="O118" s="46">
        <v>5</v>
      </c>
      <c r="P118" s="46">
        <v>5</v>
      </c>
      <c r="Q118" s="46">
        <v>5</v>
      </c>
      <c r="R118" s="46">
        <v>5</v>
      </c>
      <c r="S118" s="47">
        <v>6</v>
      </c>
      <c r="T118" s="47">
        <v>5</v>
      </c>
      <c r="U118" s="47">
        <v>5</v>
      </c>
      <c r="V118" s="47">
        <v>5</v>
      </c>
      <c r="W118" s="48">
        <v>5</v>
      </c>
      <c r="X118" s="49">
        <v>5</v>
      </c>
      <c r="Y118" s="50">
        <f t="shared" si="16"/>
        <v>115</v>
      </c>
      <c r="Z118" s="51">
        <f t="shared" si="25"/>
        <v>10.4</v>
      </c>
      <c r="AA118" s="51">
        <f t="shared" si="25"/>
        <v>13.7</v>
      </c>
      <c r="AB118" s="51">
        <f t="shared" si="25"/>
        <v>13.7</v>
      </c>
      <c r="AC118" s="51">
        <f t="shared" si="24"/>
        <v>8.8000000000000007</v>
      </c>
      <c r="AD118" s="51">
        <f t="shared" si="24"/>
        <v>7.2</v>
      </c>
      <c r="AE118" s="51">
        <f t="shared" si="24"/>
        <v>8.8000000000000007</v>
      </c>
      <c r="AF118" s="51">
        <f t="shared" si="24"/>
        <v>7.2</v>
      </c>
      <c r="AG118" s="52">
        <f t="shared" si="24"/>
        <v>8.8000000000000007</v>
      </c>
      <c r="AH118" s="52">
        <f t="shared" si="24"/>
        <v>7.2</v>
      </c>
      <c r="AI118" s="52">
        <f t="shared" si="21"/>
        <v>8.8000000000000007</v>
      </c>
      <c r="AJ118" s="52">
        <f t="shared" si="21"/>
        <v>8.8000000000000007</v>
      </c>
      <c r="AK118" s="52">
        <f t="shared" si="21"/>
        <v>8.8000000000000007</v>
      </c>
      <c r="AL118" s="52">
        <f t="shared" si="21"/>
        <v>8.8000000000000007</v>
      </c>
      <c r="AM118" s="52">
        <f t="shared" si="21"/>
        <v>8.8000000000000007</v>
      </c>
      <c r="AN118" s="52">
        <f t="shared" si="21"/>
        <v>8.8000000000000007</v>
      </c>
      <c r="AO118" s="52">
        <f t="shared" si="21"/>
        <v>8.8000000000000007</v>
      </c>
      <c r="AP118" s="52">
        <f t="shared" si="21"/>
        <v>10.4</v>
      </c>
      <c r="AQ118" s="52">
        <f t="shared" si="21"/>
        <v>8.8000000000000007</v>
      </c>
      <c r="AR118" s="52">
        <f t="shared" si="21"/>
        <v>8.8000000000000007</v>
      </c>
      <c r="AS118" s="52">
        <f t="shared" si="23"/>
        <v>8.8000000000000007</v>
      </c>
      <c r="AT118" s="52">
        <f t="shared" si="23"/>
        <v>8.8000000000000007</v>
      </c>
      <c r="AU118" s="52">
        <f t="shared" si="23"/>
        <v>8.8000000000000007</v>
      </c>
      <c r="AV118" s="53">
        <f t="shared" si="19"/>
        <v>201.80000000000007</v>
      </c>
      <c r="AW118" s="68">
        <f t="shared" si="17"/>
        <v>373.80000000000007</v>
      </c>
      <c r="AX118" s="68">
        <f t="shared" si="18"/>
        <v>336.33333333333348</v>
      </c>
    </row>
    <row r="119" spans="2:50" ht="15" customHeight="1" x14ac:dyDescent="0.2">
      <c r="B119">
        <f t="shared" si="15"/>
        <v>116</v>
      </c>
      <c r="C119" s="44">
        <v>6</v>
      </c>
      <c r="D119" s="45">
        <v>8</v>
      </c>
      <c r="E119" s="45">
        <v>8</v>
      </c>
      <c r="F119" s="45">
        <v>5</v>
      </c>
      <c r="G119" s="45">
        <v>4</v>
      </c>
      <c r="H119" s="45">
        <v>5</v>
      </c>
      <c r="I119" s="45">
        <v>4</v>
      </c>
      <c r="J119" s="46">
        <v>5</v>
      </c>
      <c r="K119" s="46">
        <v>4</v>
      </c>
      <c r="L119" s="46">
        <v>5</v>
      </c>
      <c r="M119" s="46">
        <v>5</v>
      </c>
      <c r="N119" s="46">
        <v>5</v>
      </c>
      <c r="O119" s="46">
        <v>5</v>
      </c>
      <c r="P119" s="46">
        <v>5</v>
      </c>
      <c r="Q119" s="46">
        <v>6</v>
      </c>
      <c r="R119" s="46">
        <v>5</v>
      </c>
      <c r="S119" s="47">
        <v>6</v>
      </c>
      <c r="T119" s="47">
        <v>5</v>
      </c>
      <c r="U119" s="47">
        <v>5</v>
      </c>
      <c r="V119" s="47">
        <v>5</v>
      </c>
      <c r="W119" s="48">
        <v>5</v>
      </c>
      <c r="X119" s="49">
        <v>5</v>
      </c>
      <c r="Y119" s="50">
        <f t="shared" si="16"/>
        <v>116</v>
      </c>
      <c r="Z119" s="51">
        <f t="shared" si="25"/>
        <v>10.4</v>
      </c>
      <c r="AA119" s="51">
        <f t="shared" si="25"/>
        <v>13.7</v>
      </c>
      <c r="AB119" s="51">
        <f t="shared" si="25"/>
        <v>13.7</v>
      </c>
      <c r="AC119" s="51">
        <f t="shared" si="24"/>
        <v>8.8000000000000007</v>
      </c>
      <c r="AD119" s="51">
        <f t="shared" si="24"/>
        <v>7.2</v>
      </c>
      <c r="AE119" s="51">
        <f t="shared" si="24"/>
        <v>8.8000000000000007</v>
      </c>
      <c r="AF119" s="51">
        <f t="shared" si="24"/>
        <v>7.2</v>
      </c>
      <c r="AG119" s="52">
        <f t="shared" si="24"/>
        <v>8.8000000000000007</v>
      </c>
      <c r="AH119" s="52">
        <f t="shared" si="24"/>
        <v>7.2</v>
      </c>
      <c r="AI119" s="52">
        <f t="shared" si="21"/>
        <v>8.8000000000000007</v>
      </c>
      <c r="AJ119" s="52">
        <f t="shared" si="21"/>
        <v>8.8000000000000007</v>
      </c>
      <c r="AK119" s="52">
        <f t="shared" si="21"/>
        <v>8.8000000000000007</v>
      </c>
      <c r="AL119" s="52">
        <f t="shared" si="21"/>
        <v>8.8000000000000007</v>
      </c>
      <c r="AM119" s="52">
        <f t="shared" si="21"/>
        <v>8.8000000000000007</v>
      </c>
      <c r="AN119" s="52">
        <f t="shared" si="21"/>
        <v>10.4</v>
      </c>
      <c r="AO119" s="52">
        <f t="shared" si="21"/>
        <v>8.8000000000000007</v>
      </c>
      <c r="AP119" s="52">
        <f t="shared" si="21"/>
        <v>10.4</v>
      </c>
      <c r="AQ119" s="52">
        <f t="shared" si="21"/>
        <v>8.8000000000000007</v>
      </c>
      <c r="AR119" s="52">
        <f t="shared" si="21"/>
        <v>8.8000000000000007</v>
      </c>
      <c r="AS119" s="52">
        <f t="shared" si="23"/>
        <v>8.8000000000000007</v>
      </c>
      <c r="AT119" s="52">
        <f t="shared" si="23"/>
        <v>8.8000000000000007</v>
      </c>
      <c r="AU119" s="52">
        <f t="shared" si="23"/>
        <v>8.8000000000000007</v>
      </c>
      <c r="AV119" s="53">
        <f t="shared" si="19"/>
        <v>203.40000000000006</v>
      </c>
      <c r="AW119" s="68">
        <f t="shared" si="17"/>
        <v>375.40000000000009</v>
      </c>
      <c r="AX119" s="68">
        <f t="shared" si="18"/>
        <v>339.00000000000011</v>
      </c>
    </row>
    <row r="120" spans="2:50" ht="15" customHeight="1" thickBot="1" x14ac:dyDescent="0.25">
      <c r="B120">
        <f t="shared" si="15"/>
        <v>117</v>
      </c>
      <c r="C120" s="54">
        <v>6</v>
      </c>
      <c r="D120" s="55">
        <v>8</v>
      </c>
      <c r="E120" s="55">
        <v>8</v>
      </c>
      <c r="F120" s="55">
        <v>5</v>
      </c>
      <c r="G120" s="55">
        <v>4</v>
      </c>
      <c r="H120" s="55">
        <v>5</v>
      </c>
      <c r="I120" s="55">
        <v>4</v>
      </c>
      <c r="J120" s="56">
        <v>5</v>
      </c>
      <c r="K120" s="56">
        <v>4</v>
      </c>
      <c r="L120" s="56">
        <v>5</v>
      </c>
      <c r="M120" s="56">
        <v>5</v>
      </c>
      <c r="N120" s="56">
        <v>5</v>
      </c>
      <c r="O120" s="56">
        <v>5</v>
      </c>
      <c r="P120" s="56">
        <v>5</v>
      </c>
      <c r="Q120" s="56">
        <v>6</v>
      </c>
      <c r="R120" s="56">
        <v>5</v>
      </c>
      <c r="S120" s="56">
        <v>6</v>
      </c>
      <c r="T120" s="57">
        <v>5</v>
      </c>
      <c r="U120" s="57">
        <v>6</v>
      </c>
      <c r="V120" s="57">
        <v>5</v>
      </c>
      <c r="W120" s="58">
        <v>5</v>
      </c>
      <c r="X120" s="59">
        <v>5</v>
      </c>
      <c r="Y120" s="60">
        <f t="shared" si="16"/>
        <v>117</v>
      </c>
      <c r="Z120" s="61">
        <f t="shared" si="25"/>
        <v>10.4</v>
      </c>
      <c r="AA120" s="61">
        <f t="shared" si="25"/>
        <v>13.7</v>
      </c>
      <c r="AB120" s="61">
        <f t="shared" si="25"/>
        <v>13.7</v>
      </c>
      <c r="AC120" s="61">
        <f t="shared" si="24"/>
        <v>8.8000000000000007</v>
      </c>
      <c r="AD120" s="61">
        <f t="shared" si="24"/>
        <v>7.2</v>
      </c>
      <c r="AE120" s="61">
        <f t="shared" si="24"/>
        <v>8.8000000000000007</v>
      </c>
      <c r="AF120" s="61">
        <f t="shared" si="24"/>
        <v>7.2</v>
      </c>
      <c r="AG120" s="62">
        <f t="shared" si="24"/>
        <v>8.8000000000000007</v>
      </c>
      <c r="AH120" s="62">
        <f t="shared" si="24"/>
        <v>7.2</v>
      </c>
      <c r="AI120" s="62">
        <f t="shared" si="21"/>
        <v>8.8000000000000007</v>
      </c>
      <c r="AJ120" s="62">
        <f t="shared" si="21"/>
        <v>8.8000000000000007</v>
      </c>
      <c r="AK120" s="62">
        <f t="shared" si="21"/>
        <v>8.8000000000000007</v>
      </c>
      <c r="AL120" s="62">
        <f t="shared" si="21"/>
        <v>8.8000000000000007</v>
      </c>
      <c r="AM120" s="62">
        <f t="shared" si="21"/>
        <v>8.8000000000000007</v>
      </c>
      <c r="AN120" s="62">
        <f t="shared" si="21"/>
        <v>10.4</v>
      </c>
      <c r="AO120" s="62">
        <f t="shared" si="21"/>
        <v>8.8000000000000007</v>
      </c>
      <c r="AP120" s="62">
        <f t="shared" si="21"/>
        <v>10.4</v>
      </c>
      <c r="AQ120" s="62">
        <f t="shared" si="21"/>
        <v>8.8000000000000007</v>
      </c>
      <c r="AR120" s="62">
        <f t="shared" si="21"/>
        <v>10.4</v>
      </c>
      <c r="AS120" s="62">
        <f t="shared" si="23"/>
        <v>8.8000000000000007</v>
      </c>
      <c r="AT120" s="62">
        <f t="shared" si="23"/>
        <v>8.8000000000000007</v>
      </c>
      <c r="AU120" s="62">
        <f t="shared" si="23"/>
        <v>8.8000000000000007</v>
      </c>
      <c r="AV120" s="63">
        <f t="shared" si="19"/>
        <v>205.00000000000006</v>
      </c>
      <c r="AW120" s="63">
        <f t="shared" si="17"/>
        <v>377.00000000000006</v>
      </c>
      <c r="AX120" s="63">
        <f t="shared" si="18"/>
        <v>341.6666666666668</v>
      </c>
    </row>
    <row r="121" spans="2:50" ht="15" customHeight="1" x14ac:dyDescent="0.2">
      <c r="B121">
        <f t="shared" si="15"/>
        <v>118</v>
      </c>
      <c r="C121" s="33">
        <v>6</v>
      </c>
      <c r="D121" s="34">
        <v>8</v>
      </c>
      <c r="E121" s="34">
        <v>8</v>
      </c>
      <c r="F121" s="34">
        <v>5</v>
      </c>
      <c r="G121" s="34">
        <v>4</v>
      </c>
      <c r="H121" s="34">
        <v>5</v>
      </c>
      <c r="I121" s="34">
        <v>5</v>
      </c>
      <c r="J121" s="35">
        <v>5</v>
      </c>
      <c r="K121" s="35">
        <v>4</v>
      </c>
      <c r="L121" s="35">
        <v>5</v>
      </c>
      <c r="M121" s="35">
        <v>5</v>
      </c>
      <c r="N121" s="35">
        <v>5</v>
      </c>
      <c r="O121" s="35">
        <v>5</v>
      </c>
      <c r="P121" s="35">
        <v>5</v>
      </c>
      <c r="Q121" s="35">
        <v>6</v>
      </c>
      <c r="R121" s="35">
        <v>5</v>
      </c>
      <c r="S121" s="35">
        <v>6</v>
      </c>
      <c r="T121" s="35">
        <v>5</v>
      </c>
      <c r="U121" s="35">
        <v>6</v>
      </c>
      <c r="V121" s="35">
        <v>5</v>
      </c>
      <c r="W121" s="34">
        <v>5</v>
      </c>
      <c r="X121" s="36">
        <v>5</v>
      </c>
      <c r="Y121" s="37">
        <f t="shared" si="16"/>
        <v>118</v>
      </c>
      <c r="Z121" s="64">
        <f t="shared" si="25"/>
        <v>10.4</v>
      </c>
      <c r="AA121" s="64">
        <f t="shared" si="25"/>
        <v>13.7</v>
      </c>
      <c r="AB121" s="64">
        <f t="shared" si="25"/>
        <v>13.7</v>
      </c>
      <c r="AC121" s="64">
        <f t="shared" si="24"/>
        <v>8.8000000000000007</v>
      </c>
      <c r="AD121" s="64">
        <f t="shared" si="24"/>
        <v>7.2</v>
      </c>
      <c r="AE121" s="64">
        <f t="shared" si="24"/>
        <v>8.8000000000000007</v>
      </c>
      <c r="AF121" s="64">
        <f t="shared" si="24"/>
        <v>8.8000000000000007</v>
      </c>
      <c r="AG121" s="65">
        <f t="shared" si="24"/>
        <v>8.8000000000000007</v>
      </c>
      <c r="AH121" s="65">
        <f t="shared" si="24"/>
        <v>7.2</v>
      </c>
      <c r="AI121" s="65">
        <f t="shared" si="21"/>
        <v>8.8000000000000007</v>
      </c>
      <c r="AJ121" s="65">
        <f t="shared" si="21"/>
        <v>8.8000000000000007</v>
      </c>
      <c r="AK121" s="65">
        <f t="shared" si="21"/>
        <v>8.8000000000000007</v>
      </c>
      <c r="AL121" s="65">
        <f t="shared" si="21"/>
        <v>8.8000000000000007</v>
      </c>
      <c r="AM121" s="65">
        <f t="shared" si="21"/>
        <v>8.8000000000000007</v>
      </c>
      <c r="AN121" s="65">
        <f t="shared" si="21"/>
        <v>10.4</v>
      </c>
      <c r="AO121" s="65">
        <f t="shared" si="21"/>
        <v>8.8000000000000007</v>
      </c>
      <c r="AP121" s="65">
        <f t="shared" si="21"/>
        <v>10.4</v>
      </c>
      <c r="AQ121" s="65">
        <f t="shared" si="21"/>
        <v>8.8000000000000007</v>
      </c>
      <c r="AR121" s="65">
        <f t="shared" si="21"/>
        <v>10.4</v>
      </c>
      <c r="AS121" s="65">
        <f t="shared" si="23"/>
        <v>8.8000000000000007</v>
      </c>
      <c r="AT121" s="65">
        <f t="shared" si="23"/>
        <v>8.8000000000000007</v>
      </c>
      <c r="AU121" s="65">
        <f t="shared" si="23"/>
        <v>8.8000000000000007</v>
      </c>
      <c r="AV121" s="40">
        <f t="shared" si="19"/>
        <v>206.60000000000005</v>
      </c>
      <c r="AW121" s="40">
        <f t="shared" si="17"/>
        <v>378.6</v>
      </c>
      <c r="AX121" s="40">
        <f t="shared" si="18"/>
        <v>344.33333333333343</v>
      </c>
    </row>
    <row r="122" spans="2:50" ht="15" customHeight="1" x14ac:dyDescent="0.2">
      <c r="B122">
        <f t="shared" si="15"/>
        <v>120</v>
      </c>
      <c r="C122" s="44">
        <v>6</v>
      </c>
      <c r="D122" s="45">
        <v>8</v>
      </c>
      <c r="E122" s="45">
        <v>8</v>
      </c>
      <c r="F122" s="45">
        <v>5</v>
      </c>
      <c r="G122" s="45">
        <v>4</v>
      </c>
      <c r="H122" s="45">
        <v>5</v>
      </c>
      <c r="I122" s="45">
        <v>5</v>
      </c>
      <c r="J122" s="46">
        <v>5</v>
      </c>
      <c r="K122" s="46">
        <v>4</v>
      </c>
      <c r="L122" s="46">
        <v>5</v>
      </c>
      <c r="M122" s="46">
        <v>5</v>
      </c>
      <c r="N122" s="46">
        <v>5</v>
      </c>
      <c r="O122" s="46">
        <v>6</v>
      </c>
      <c r="P122" s="46">
        <v>5</v>
      </c>
      <c r="Q122" s="46">
        <v>6</v>
      </c>
      <c r="R122" s="46">
        <v>5</v>
      </c>
      <c r="S122" s="46">
        <v>6</v>
      </c>
      <c r="T122" s="46">
        <v>5</v>
      </c>
      <c r="U122" s="46">
        <v>6</v>
      </c>
      <c r="V122" s="46">
        <v>5</v>
      </c>
      <c r="W122" s="45">
        <v>6</v>
      </c>
      <c r="X122" s="67">
        <v>5</v>
      </c>
      <c r="Y122" s="50">
        <f t="shared" si="16"/>
        <v>120</v>
      </c>
      <c r="Z122" s="51">
        <f t="shared" si="25"/>
        <v>10.4</v>
      </c>
      <c r="AA122" s="51">
        <f t="shared" si="25"/>
        <v>13.7</v>
      </c>
      <c r="AB122" s="51">
        <f t="shared" si="25"/>
        <v>13.7</v>
      </c>
      <c r="AC122" s="51">
        <f t="shared" si="24"/>
        <v>8.8000000000000007</v>
      </c>
      <c r="AD122" s="51">
        <f t="shared" si="24"/>
        <v>7.2</v>
      </c>
      <c r="AE122" s="51">
        <f t="shared" si="24"/>
        <v>8.8000000000000007</v>
      </c>
      <c r="AF122" s="51">
        <f t="shared" si="24"/>
        <v>8.8000000000000007</v>
      </c>
      <c r="AG122" s="52">
        <f t="shared" si="24"/>
        <v>8.8000000000000007</v>
      </c>
      <c r="AH122" s="52">
        <f t="shared" si="24"/>
        <v>7.2</v>
      </c>
      <c r="AI122" s="52">
        <f t="shared" si="21"/>
        <v>8.8000000000000007</v>
      </c>
      <c r="AJ122" s="52">
        <f t="shared" si="21"/>
        <v>8.8000000000000007</v>
      </c>
      <c r="AK122" s="52">
        <f t="shared" si="21"/>
        <v>8.8000000000000007</v>
      </c>
      <c r="AL122" s="52">
        <f t="shared" si="21"/>
        <v>10.4</v>
      </c>
      <c r="AM122" s="52">
        <f t="shared" si="21"/>
        <v>8.8000000000000007</v>
      </c>
      <c r="AN122" s="52">
        <f t="shared" si="21"/>
        <v>10.4</v>
      </c>
      <c r="AO122" s="52">
        <f t="shared" si="21"/>
        <v>8.8000000000000007</v>
      </c>
      <c r="AP122" s="52">
        <f t="shared" si="21"/>
        <v>10.4</v>
      </c>
      <c r="AQ122" s="52">
        <f t="shared" si="21"/>
        <v>8.8000000000000007</v>
      </c>
      <c r="AR122" s="52">
        <f t="shared" si="21"/>
        <v>10.4</v>
      </c>
      <c r="AS122" s="52">
        <f t="shared" si="23"/>
        <v>8.8000000000000007</v>
      </c>
      <c r="AT122" s="52">
        <f t="shared" si="23"/>
        <v>10.4</v>
      </c>
      <c r="AU122" s="52">
        <f t="shared" si="23"/>
        <v>8.8000000000000007</v>
      </c>
      <c r="AV122" s="68">
        <f t="shared" si="19"/>
        <v>209.80000000000007</v>
      </c>
      <c r="AW122" s="53">
        <f t="shared" si="17"/>
        <v>381.80000000000007</v>
      </c>
      <c r="AX122" s="53">
        <f t="shared" si="18"/>
        <v>349.6666666666668</v>
      </c>
    </row>
    <row r="123" spans="2:50" ht="15" customHeight="1" x14ac:dyDescent="0.2">
      <c r="B123">
        <f t="shared" si="15"/>
        <v>122</v>
      </c>
      <c r="C123" s="44">
        <v>6</v>
      </c>
      <c r="D123" s="45">
        <v>8</v>
      </c>
      <c r="E123" s="45">
        <v>8</v>
      </c>
      <c r="F123" s="45">
        <v>5</v>
      </c>
      <c r="G123" s="45">
        <v>4</v>
      </c>
      <c r="H123" s="45">
        <v>5</v>
      </c>
      <c r="I123" s="45">
        <v>5</v>
      </c>
      <c r="J123" s="45">
        <v>5</v>
      </c>
      <c r="K123" s="45">
        <v>4</v>
      </c>
      <c r="L123" s="45">
        <v>5</v>
      </c>
      <c r="M123" s="45">
        <v>5</v>
      </c>
      <c r="N123" s="45">
        <v>5</v>
      </c>
      <c r="O123" s="45">
        <v>6</v>
      </c>
      <c r="P123" s="45">
        <v>5</v>
      </c>
      <c r="Q123" s="45">
        <v>6</v>
      </c>
      <c r="R123" s="45">
        <v>6</v>
      </c>
      <c r="S123" s="45">
        <v>6</v>
      </c>
      <c r="T123" s="45">
        <v>6</v>
      </c>
      <c r="U123" s="45">
        <v>6</v>
      </c>
      <c r="V123" s="45">
        <v>5</v>
      </c>
      <c r="W123" s="45">
        <v>6</v>
      </c>
      <c r="X123" s="67">
        <v>5</v>
      </c>
      <c r="Y123" s="50">
        <f t="shared" si="16"/>
        <v>122</v>
      </c>
      <c r="Z123" s="51">
        <f t="shared" si="25"/>
        <v>10.4</v>
      </c>
      <c r="AA123" s="51">
        <f t="shared" si="25"/>
        <v>13.7</v>
      </c>
      <c r="AB123" s="51">
        <f t="shared" si="25"/>
        <v>13.7</v>
      </c>
      <c r="AC123" s="51">
        <f t="shared" si="24"/>
        <v>8.8000000000000007</v>
      </c>
      <c r="AD123" s="51">
        <f t="shared" si="24"/>
        <v>7.2</v>
      </c>
      <c r="AE123" s="51">
        <f t="shared" si="24"/>
        <v>8.8000000000000007</v>
      </c>
      <c r="AF123" s="51">
        <f t="shared" si="24"/>
        <v>8.8000000000000007</v>
      </c>
      <c r="AG123" s="52">
        <f t="shared" si="24"/>
        <v>8.8000000000000007</v>
      </c>
      <c r="AH123" s="52">
        <f t="shared" si="24"/>
        <v>7.2</v>
      </c>
      <c r="AI123" s="52">
        <f t="shared" si="21"/>
        <v>8.8000000000000007</v>
      </c>
      <c r="AJ123" s="52">
        <f t="shared" si="21"/>
        <v>8.8000000000000007</v>
      </c>
      <c r="AK123" s="52">
        <f t="shared" si="21"/>
        <v>8.8000000000000007</v>
      </c>
      <c r="AL123" s="52">
        <f t="shared" si="21"/>
        <v>10.4</v>
      </c>
      <c r="AM123" s="52">
        <f t="shared" si="21"/>
        <v>8.8000000000000007</v>
      </c>
      <c r="AN123" s="52">
        <f t="shared" si="21"/>
        <v>10.4</v>
      </c>
      <c r="AO123" s="52">
        <f t="shared" si="21"/>
        <v>10.4</v>
      </c>
      <c r="AP123" s="52">
        <f t="shared" si="21"/>
        <v>10.4</v>
      </c>
      <c r="AQ123" s="52">
        <f t="shared" si="21"/>
        <v>10.4</v>
      </c>
      <c r="AR123" s="52">
        <f t="shared" si="21"/>
        <v>10.4</v>
      </c>
      <c r="AS123" s="52">
        <f t="shared" si="23"/>
        <v>8.8000000000000007</v>
      </c>
      <c r="AT123" s="52">
        <f t="shared" si="23"/>
        <v>10.4</v>
      </c>
      <c r="AU123" s="52">
        <f t="shared" si="23"/>
        <v>8.8000000000000007</v>
      </c>
      <c r="AV123" s="68">
        <f t="shared" si="19"/>
        <v>213.00000000000006</v>
      </c>
      <c r="AW123" s="68">
        <f t="shared" si="17"/>
        <v>385.00000000000006</v>
      </c>
      <c r="AX123" s="68">
        <f t="shared" si="18"/>
        <v>355.00000000000011</v>
      </c>
    </row>
    <row r="124" spans="2:50" ht="15" customHeight="1" x14ac:dyDescent="0.2">
      <c r="B124">
        <f t="shared" si="15"/>
        <v>124</v>
      </c>
      <c r="C124" s="44">
        <v>6</v>
      </c>
      <c r="D124" s="45">
        <v>8</v>
      </c>
      <c r="E124" s="45">
        <v>8</v>
      </c>
      <c r="F124" s="45">
        <v>5</v>
      </c>
      <c r="G124" s="45">
        <v>5</v>
      </c>
      <c r="H124" s="45">
        <v>5</v>
      </c>
      <c r="I124" s="45">
        <v>5</v>
      </c>
      <c r="J124" s="46">
        <v>5</v>
      </c>
      <c r="K124" s="46">
        <v>5</v>
      </c>
      <c r="L124" s="46">
        <v>5</v>
      </c>
      <c r="M124" s="46">
        <v>5</v>
      </c>
      <c r="N124" s="46">
        <v>5</v>
      </c>
      <c r="O124" s="46">
        <v>6</v>
      </c>
      <c r="P124" s="46">
        <v>5</v>
      </c>
      <c r="Q124" s="46">
        <v>6</v>
      </c>
      <c r="R124" s="46">
        <v>6</v>
      </c>
      <c r="S124" s="46">
        <v>6</v>
      </c>
      <c r="T124" s="46">
        <v>6</v>
      </c>
      <c r="U124" s="46">
        <v>6</v>
      </c>
      <c r="V124" s="46">
        <v>5</v>
      </c>
      <c r="W124" s="45">
        <v>6</v>
      </c>
      <c r="X124" s="67">
        <v>5</v>
      </c>
      <c r="Y124" s="50">
        <f t="shared" si="16"/>
        <v>124</v>
      </c>
      <c r="Z124" s="51">
        <f t="shared" si="25"/>
        <v>10.4</v>
      </c>
      <c r="AA124" s="51">
        <f t="shared" si="25"/>
        <v>13.7</v>
      </c>
      <c r="AB124" s="51">
        <f t="shared" si="25"/>
        <v>13.7</v>
      </c>
      <c r="AC124" s="51">
        <f t="shared" si="24"/>
        <v>8.8000000000000007</v>
      </c>
      <c r="AD124" s="51">
        <f t="shared" si="24"/>
        <v>8.8000000000000007</v>
      </c>
      <c r="AE124" s="51">
        <f t="shared" si="24"/>
        <v>8.8000000000000007</v>
      </c>
      <c r="AF124" s="51">
        <f t="shared" si="24"/>
        <v>8.8000000000000007</v>
      </c>
      <c r="AG124" s="52">
        <f t="shared" si="24"/>
        <v>8.8000000000000007</v>
      </c>
      <c r="AH124" s="52">
        <f t="shared" si="24"/>
        <v>8.8000000000000007</v>
      </c>
      <c r="AI124" s="52">
        <f t="shared" si="21"/>
        <v>8.8000000000000007</v>
      </c>
      <c r="AJ124" s="52">
        <f t="shared" si="21"/>
        <v>8.8000000000000007</v>
      </c>
      <c r="AK124" s="52">
        <f t="shared" si="21"/>
        <v>8.8000000000000007</v>
      </c>
      <c r="AL124" s="52">
        <f t="shared" si="21"/>
        <v>10.4</v>
      </c>
      <c r="AM124" s="52">
        <f t="shared" si="21"/>
        <v>8.8000000000000007</v>
      </c>
      <c r="AN124" s="52">
        <f t="shared" si="21"/>
        <v>10.4</v>
      </c>
      <c r="AO124" s="52">
        <f t="shared" si="21"/>
        <v>10.4</v>
      </c>
      <c r="AP124" s="52">
        <f t="shared" si="21"/>
        <v>10.4</v>
      </c>
      <c r="AQ124" s="52">
        <f t="shared" si="21"/>
        <v>10.4</v>
      </c>
      <c r="AR124" s="52">
        <f t="shared" si="21"/>
        <v>10.4</v>
      </c>
      <c r="AS124" s="52">
        <f t="shared" si="23"/>
        <v>8.8000000000000007</v>
      </c>
      <c r="AT124" s="52">
        <f t="shared" si="23"/>
        <v>10.4</v>
      </c>
      <c r="AU124" s="52">
        <f t="shared" si="23"/>
        <v>8.8000000000000007</v>
      </c>
      <c r="AV124" s="53">
        <f t="shared" si="19"/>
        <v>216.20000000000005</v>
      </c>
      <c r="AW124" s="68">
        <f t="shared" si="17"/>
        <v>388.20000000000005</v>
      </c>
      <c r="AX124" s="68">
        <f t="shared" si="18"/>
        <v>360.33333333333343</v>
      </c>
    </row>
    <row r="125" spans="2:50" ht="15" customHeight="1" thickBot="1" x14ac:dyDescent="0.25">
      <c r="B125">
        <f t="shared" si="15"/>
        <v>126</v>
      </c>
      <c r="C125" s="54">
        <v>7</v>
      </c>
      <c r="D125" s="55">
        <v>9</v>
      </c>
      <c r="E125" s="55">
        <v>8</v>
      </c>
      <c r="F125" s="55">
        <v>5</v>
      </c>
      <c r="G125" s="55">
        <v>5</v>
      </c>
      <c r="H125" s="55">
        <v>5</v>
      </c>
      <c r="I125" s="55">
        <v>5</v>
      </c>
      <c r="J125" s="56">
        <v>5</v>
      </c>
      <c r="K125" s="56">
        <v>5</v>
      </c>
      <c r="L125" s="56">
        <v>5</v>
      </c>
      <c r="M125" s="56">
        <v>5</v>
      </c>
      <c r="N125" s="56">
        <v>5</v>
      </c>
      <c r="O125" s="56">
        <v>6</v>
      </c>
      <c r="P125" s="56">
        <v>5</v>
      </c>
      <c r="Q125" s="56">
        <v>6</v>
      </c>
      <c r="R125" s="56">
        <v>6</v>
      </c>
      <c r="S125" s="56">
        <v>6</v>
      </c>
      <c r="T125" s="56">
        <v>6</v>
      </c>
      <c r="U125" s="56">
        <v>6</v>
      </c>
      <c r="V125" s="56">
        <v>5</v>
      </c>
      <c r="W125" s="55">
        <v>6</v>
      </c>
      <c r="X125" s="69">
        <v>5</v>
      </c>
      <c r="Y125" s="60">
        <f t="shared" si="16"/>
        <v>126</v>
      </c>
      <c r="Z125" s="61">
        <f t="shared" si="25"/>
        <v>12</v>
      </c>
      <c r="AA125" s="61">
        <f t="shared" si="25"/>
        <v>15.3</v>
      </c>
      <c r="AB125" s="61">
        <f t="shared" si="25"/>
        <v>13.7</v>
      </c>
      <c r="AC125" s="61">
        <f t="shared" si="24"/>
        <v>8.8000000000000007</v>
      </c>
      <c r="AD125" s="61">
        <f t="shared" si="24"/>
        <v>8.8000000000000007</v>
      </c>
      <c r="AE125" s="61">
        <f t="shared" si="24"/>
        <v>8.8000000000000007</v>
      </c>
      <c r="AF125" s="61">
        <f t="shared" si="24"/>
        <v>8.8000000000000007</v>
      </c>
      <c r="AG125" s="62">
        <f t="shared" si="24"/>
        <v>8.8000000000000007</v>
      </c>
      <c r="AH125" s="62">
        <f t="shared" si="24"/>
        <v>8.8000000000000007</v>
      </c>
      <c r="AI125" s="62">
        <f t="shared" si="21"/>
        <v>8.8000000000000007</v>
      </c>
      <c r="AJ125" s="62">
        <f t="shared" si="21"/>
        <v>8.8000000000000007</v>
      </c>
      <c r="AK125" s="62">
        <f t="shared" si="21"/>
        <v>8.8000000000000007</v>
      </c>
      <c r="AL125" s="62">
        <f t="shared" si="21"/>
        <v>10.4</v>
      </c>
      <c r="AM125" s="62">
        <f t="shared" si="21"/>
        <v>8.8000000000000007</v>
      </c>
      <c r="AN125" s="62">
        <f t="shared" si="21"/>
        <v>10.4</v>
      </c>
      <c r="AO125" s="62">
        <f t="shared" si="21"/>
        <v>10.4</v>
      </c>
      <c r="AP125" s="62">
        <f t="shared" si="21"/>
        <v>10.4</v>
      </c>
      <c r="AQ125" s="62">
        <f t="shared" si="21"/>
        <v>10.4</v>
      </c>
      <c r="AR125" s="62">
        <f t="shared" si="21"/>
        <v>10.4</v>
      </c>
      <c r="AS125" s="62">
        <f t="shared" si="23"/>
        <v>8.8000000000000007</v>
      </c>
      <c r="AT125" s="62">
        <f t="shared" si="23"/>
        <v>10.4</v>
      </c>
      <c r="AU125" s="62">
        <f t="shared" si="23"/>
        <v>8.8000000000000007</v>
      </c>
      <c r="AV125" s="63">
        <f t="shared" si="19"/>
        <v>219.40000000000003</v>
      </c>
      <c r="AW125" s="63">
        <f t="shared" si="17"/>
        <v>391.40000000000003</v>
      </c>
      <c r="AX125" s="63">
        <f t="shared" si="18"/>
        <v>365.66666666666674</v>
      </c>
    </row>
    <row r="126" spans="2:50" ht="15" customHeight="1" x14ac:dyDescent="0.2">
      <c r="B126">
        <f t="shared" si="15"/>
        <v>128</v>
      </c>
      <c r="C126" s="106">
        <v>7</v>
      </c>
      <c r="D126" s="48">
        <v>9</v>
      </c>
      <c r="E126" s="48">
        <v>8</v>
      </c>
      <c r="F126" s="48">
        <v>5</v>
      </c>
      <c r="G126" s="48">
        <v>5</v>
      </c>
      <c r="H126" s="48">
        <v>5</v>
      </c>
      <c r="I126" s="48">
        <v>5</v>
      </c>
      <c r="J126" s="48">
        <v>5</v>
      </c>
      <c r="K126" s="48">
        <v>5</v>
      </c>
      <c r="L126" s="48">
        <v>5</v>
      </c>
      <c r="M126" s="48">
        <v>5</v>
      </c>
      <c r="N126" s="48">
        <v>5</v>
      </c>
      <c r="O126" s="48">
        <v>6</v>
      </c>
      <c r="P126" s="48">
        <v>6</v>
      </c>
      <c r="Q126" s="48">
        <v>6</v>
      </c>
      <c r="R126" s="48">
        <v>6</v>
      </c>
      <c r="S126" s="47">
        <v>6</v>
      </c>
      <c r="T126" s="46">
        <v>6</v>
      </c>
      <c r="U126" s="46">
        <v>6</v>
      </c>
      <c r="V126" s="46">
        <v>6</v>
      </c>
      <c r="W126" s="45">
        <v>6</v>
      </c>
      <c r="X126" s="67">
        <v>5</v>
      </c>
      <c r="Y126" s="107">
        <f t="shared" si="16"/>
        <v>128</v>
      </c>
      <c r="Z126" s="108">
        <f t="shared" si="25"/>
        <v>12</v>
      </c>
      <c r="AA126" s="108">
        <f t="shared" si="25"/>
        <v>15.3</v>
      </c>
      <c r="AB126" s="108">
        <f t="shared" si="25"/>
        <v>13.7</v>
      </c>
      <c r="AC126" s="108">
        <f t="shared" si="24"/>
        <v>8.8000000000000007</v>
      </c>
      <c r="AD126" s="108">
        <f t="shared" si="24"/>
        <v>8.8000000000000007</v>
      </c>
      <c r="AE126" s="108">
        <f t="shared" si="24"/>
        <v>8.8000000000000007</v>
      </c>
      <c r="AF126" s="108">
        <f t="shared" si="24"/>
        <v>8.8000000000000007</v>
      </c>
      <c r="AG126" s="108">
        <f t="shared" si="24"/>
        <v>8.8000000000000007</v>
      </c>
      <c r="AH126" s="108">
        <f t="shared" si="24"/>
        <v>8.8000000000000007</v>
      </c>
      <c r="AI126" s="108">
        <f t="shared" si="21"/>
        <v>8.8000000000000007</v>
      </c>
      <c r="AJ126" s="108">
        <f t="shared" si="21"/>
        <v>8.8000000000000007</v>
      </c>
      <c r="AK126" s="108">
        <f t="shared" si="21"/>
        <v>8.8000000000000007</v>
      </c>
      <c r="AL126" s="108">
        <f t="shared" si="21"/>
        <v>10.4</v>
      </c>
      <c r="AM126" s="108">
        <f t="shared" si="21"/>
        <v>10.4</v>
      </c>
      <c r="AN126" s="108">
        <f t="shared" si="21"/>
        <v>10.4</v>
      </c>
      <c r="AO126" s="109">
        <f t="shared" si="21"/>
        <v>10.4</v>
      </c>
      <c r="AP126" s="109">
        <f t="shared" si="21"/>
        <v>10.4</v>
      </c>
      <c r="AQ126" s="109">
        <f t="shared" si="21"/>
        <v>10.4</v>
      </c>
      <c r="AR126" s="109">
        <f t="shared" si="21"/>
        <v>10.4</v>
      </c>
      <c r="AS126" s="109">
        <f t="shared" si="23"/>
        <v>10.4</v>
      </c>
      <c r="AT126" s="109">
        <f t="shared" si="23"/>
        <v>10.4</v>
      </c>
      <c r="AU126" s="109">
        <f t="shared" si="23"/>
        <v>8.8000000000000007</v>
      </c>
      <c r="AV126" s="53">
        <f t="shared" si="19"/>
        <v>222.60000000000002</v>
      </c>
      <c r="AW126" s="53">
        <f t="shared" si="17"/>
        <v>394.6</v>
      </c>
      <c r="AX126" s="53">
        <f t="shared" si="18"/>
        <v>371.00000000000006</v>
      </c>
    </row>
    <row r="127" spans="2:50" ht="15" customHeight="1" x14ac:dyDescent="0.2">
      <c r="B127">
        <f t="shared" si="15"/>
        <v>130</v>
      </c>
      <c r="C127" s="106">
        <v>7</v>
      </c>
      <c r="D127" s="48">
        <v>9</v>
      </c>
      <c r="E127" s="48">
        <v>8</v>
      </c>
      <c r="F127" s="48">
        <v>5</v>
      </c>
      <c r="G127" s="48">
        <v>5</v>
      </c>
      <c r="H127" s="48">
        <v>5</v>
      </c>
      <c r="I127" s="48">
        <v>5</v>
      </c>
      <c r="J127" s="47">
        <v>5</v>
      </c>
      <c r="K127" s="47">
        <v>5</v>
      </c>
      <c r="L127" s="47">
        <v>5</v>
      </c>
      <c r="M127" s="47">
        <v>5</v>
      </c>
      <c r="N127" s="47">
        <v>6</v>
      </c>
      <c r="O127" s="47">
        <v>6</v>
      </c>
      <c r="P127" s="47">
        <v>6</v>
      </c>
      <c r="Q127" s="47">
        <v>6</v>
      </c>
      <c r="R127" s="47">
        <v>6</v>
      </c>
      <c r="S127" s="47">
        <v>6</v>
      </c>
      <c r="T127" s="46">
        <v>6</v>
      </c>
      <c r="U127" s="46">
        <v>6</v>
      </c>
      <c r="V127" s="46">
        <v>6</v>
      </c>
      <c r="W127" s="45">
        <v>6</v>
      </c>
      <c r="X127" s="67">
        <v>6</v>
      </c>
      <c r="Y127" s="107">
        <f t="shared" si="16"/>
        <v>130</v>
      </c>
      <c r="Z127" s="108">
        <f t="shared" si="25"/>
        <v>12</v>
      </c>
      <c r="AA127" s="108">
        <f t="shared" si="25"/>
        <v>15.3</v>
      </c>
      <c r="AB127" s="108">
        <f t="shared" si="25"/>
        <v>13.7</v>
      </c>
      <c r="AC127" s="108">
        <f t="shared" si="24"/>
        <v>8.8000000000000007</v>
      </c>
      <c r="AD127" s="108">
        <f t="shared" si="24"/>
        <v>8.8000000000000007</v>
      </c>
      <c r="AE127" s="108">
        <f t="shared" si="24"/>
        <v>8.8000000000000007</v>
      </c>
      <c r="AF127" s="108">
        <f t="shared" si="24"/>
        <v>8.8000000000000007</v>
      </c>
      <c r="AG127" s="108">
        <f t="shared" si="24"/>
        <v>8.8000000000000007</v>
      </c>
      <c r="AH127" s="108">
        <f t="shared" si="24"/>
        <v>8.8000000000000007</v>
      </c>
      <c r="AI127" s="108">
        <f t="shared" si="21"/>
        <v>8.8000000000000007</v>
      </c>
      <c r="AJ127" s="108">
        <f t="shared" si="21"/>
        <v>8.8000000000000007</v>
      </c>
      <c r="AK127" s="108">
        <f t="shared" si="21"/>
        <v>10.4</v>
      </c>
      <c r="AL127" s="108">
        <f t="shared" si="21"/>
        <v>10.4</v>
      </c>
      <c r="AM127" s="108">
        <f t="shared" si="21"/>
        <v>10.4</v>
      </c>
      <c r="AN127" s="108">
        <f t="shared" si="21"/>
        <v>10.4</v>
      </c>
      <c r="AO127" s="109">
        <f t="shared" si="21"/>
        <v>10.4</v>
      </c>
      <c r="AP127" s="109">
        <f t="shared" si="21"/>
        <v>10.4</v>
      </c>
      <c r="AQ127" s="109">
        <f t="shared" si="21"/>
        <v>10.4</v>
      </c>
      <c r="AR127" s="109">
        <f t="shared" si="21"/>
        <v>10.4</v>
      </c>
      <c r="AS127" s="109">
        <f t="shared" si="23"/>
        <v>10.4</v>
      </c>
      <c r="AT127" s="109">
        <f t="shared" si="23"/>
        <v>10.4</v>
      </c>
      <c r="AU127" s="109">
        <f t="shared" si="23"/>
        <v>10.4</v>
      </c>
      <c r="AV127" s="53">
        <f t="shared" si="19"/>
        <v>225.80000000000004</v>
      </c>
      <c r="AW127" s="53">
        <f t="shared" si="17"/>
        <v>397.80000000000007</v>
      </c>
      <c r="AX127" s="53">
        <f t="shared" si="18"/>
        <v>376.33333333333343</v>
      </c>
    </row>
    <row r="128" spans="2:50" ht="15" customHeight="1" x14ac:dyDescent="0.2">
      <c r="B128">
        <f t="shared" si="15"/>
        <v>132</v>
      </c>
      <c r="C128" s="106">
        <v>7</v>
      </c>
      <c r="D128" s="48">
        <v>9</v>
      </c>
      <c r="E128" s="48">
        <v>8</v>
      </c>
      <c r="F128" s="48">
        <v>5</v>
      </c>
      <c r="G128" s="48">
        <v>5</v>
      </c>
      <c r="H128" s="48">
        <v>5</v>
      </c>
      <c r="I128" s="48">
        <v>5</v>
      </c>
      <c r="J128" s="47">
        <v>5</v>
      </c>
      <c r="K128" s="47">
        <v>5</v>
      </c>
      <c r="L128" s="47">
        <v>6</v>
      </c>
      <c r="M128" s="47">
        <v>6</v>
      </c>
      <c r="N128" s="47">
        <v>6</v>
      </c>
      <c r="O128" s="47">
        <v>6</v>
      </c>
      <c r="P128" s="47">
        <v>6</v>
      </c>
      <c r="Q128" s="47">
        <v>6</v>
      </c>
      <c r="R128" s="47">
        <v>6</v>
      </c>
      <c r="S128" s="47">
        <v>6</v>
      </c>
      <c r="T128" s="46">
        <v>6</v>
      </c>
      <c r="U128" s="46">
        <v>6</v>
      </c>
      <c r="V128" s="46">
        <v>6</v>
      </c>
      <c r="W128" s="45">
        <v>6</v>
      </c>
      <c r="X128" s="67">
        <v>6</v>
      </c>
      <c r="Y128" s="107">
        <f t="shared" si="16"/>
        <v>132</v>
      </c>
      <c r="Z128" s="52">
        <f t="shared" si="25"/>
        <v>12</v>
      </c>
      <c r="AA128" s="52">
        <f t="shared" si="25"/>
        <v>15.3</v>
      </c>
      <c r="AB128" s="52">
        <f t="shared" si="25"/>
        <v>13.7</v>
      </c>
      <c r="AC128" s="52">
        <f t="shared" si="24"/>
        <v>8.8000000000000007</v>
      </c>
      <c r="AD128" s="52">
        <f t="shared" si="24"/>
        <v>8.8000000000000007</v>
      </c>
      <c r="AE128" s="52">
        <f t="shared" si="24"/>
        <v>8.8000000000000007</v>
      </c>
      <c r="AF128" s="52">
        <f t="shared" si="24"/>
        <v>8.8000000000000007</v>
      </c>
      <c r="AG128" s="52">
        <f t="shared" si="24"/>
        <v>8.8000000000000007</v>
      </c>
      <c r="AH128" s="52">
        <f t="shared" si="24"/>
        <v>8.8000000000000007</v>
      </c>
      <c r="AI128" s="52">
        <f t="shared" si="21"/>
        <v>10.4</v>
      </c>
      <c r="AJ128" s="52">
        <f t="shared" si="21"/>
        <v>10.4</v>
      </c>
      <c r="AK128" s="52">
        <f t="shared" si="21"/>
        <v>10.4</v>
      </c>
      <c r="AL128" s="52">
        <f t="shared" si="21"/>
        <v>10.4</v>
      </c>
      <c r="AM128" s="52">
        <f t="shared" si="21"/>
        <v>10.4</v>
      </c>
      <c r="AN128" s="52">
        <f t="shared" si="21"/>
        <v>10.4</v>
      </c>
      <c r="AO128" s="51">
        <f t="shared" si="21"/>
        <v>10.4</v>
      </c>
      <c r="AP128" s="51">
        <f t="shared" si="21"/>
        <v>10.4</v>
      </c>
      <c r="AQ128" s="51">
        <f t="shared" si="21"/>
        <v>10.4</v>
      </c>
      <c r="AR128" s="51">
        <f t="shared" si="21"/>
        <v>10.4</v>
      </c>
      <c r="AS128" s="51">
        <f t="shared" si="23"/>
        <v>10.4</v>
      </c>
      <c r="AT128" s="51">
        <f t="shared" si="23"/>
        <v>10.4</v>
      </c>
      <c r="AU128" s="51">
        <f t="shared" si="23"/>
        <v>10.4</v>
      </c>
      <c r="AV128" s="53">
        <f t="shared" si="19"/>
        <v>229.00000000000006</v>
      </c>
      <c r="AW128" s="53">
        <f t="shared" si="17"/>
        <v>401.00000000000006</v>
      </c>
      <c r="AX128" s="53">
        <f t="shared" si="18"/>
        <v>381.6666666666668</v>
      </c>
    </row>
    <row r="129" spans="3:53" ht="15" customHeight="1" thickBot="1" x14ac:dyDescent="0.25">
      <c r="C129" s="54">
        <v>7</v>
      </c>
      <c r="D129" s="55">
        <v>9</v>
      </c>
      <c r="E129" s="55">
        <v>8</v>
      </c>
      <c r="F129" s="55">
        <v>5</v>
      </c>
      <c r="G129" s="55">
        <v>5</v>
      </c>
      <c r="H129" s="55">
        <v>5</v>
      </c>
      <c r="I129" s="55">
        <v>5</v>
      </c>
      <c r="J129" s="56">
        <v>5</v>
      </c>
      <c r="K129" s="56">
        <v>5</v>
      </c>
      <c r="L129" s="56">
        <v>6</v>
      </c>
      <c r="M129" s="56">
        <v>6</v>
      </c>
      <c r="N129" s="56">
        <v>6</v>
      </c>
      <c r="O129" s="56">
        <v>6</v>
      </c>
      <c r="P129" s="56">
        <v>6</v>
      </c>
      <c r="Q129" s="56">
        <v>7</v>
      </c>
      <c r="R129" s="56">
        <v>6</v>
      </c>
      <c r="S129" s="56">
        <v>6</v>
      </c>
      <c r="T129" s="56">
        <v>7</v>
      </c>
      <c r="U129" s="56">
        <v>6</v>
      </c>
      <c r="V129" s="56">
        <v>6</v>
      </c>
      <c r="W129" s="55">
        <v>6</v>
      </c>
      <c r="X129" s="69">
        <v>6</v>
      </c>
      <c r="Y129" s="60">
        <f t="shared" si="16"/>
        <v>134</v>
      </c>
      <c r="Z129" s="62">
        <f t="shared" si="25"/>
        <v>12</v>
      </c>
      <c r="AA129" s="62">
        <f t="shared" si="25"/>
        <v>15.3</v>
      </c>
      <c r="AB129" s="62">
        <f t="shared" si="25"/>
        <v>13.7</v>
      </c>
      <c r="AC129" s="62">
        <f t="shared" si="24"/>
        <v>8.8000000000000007</v>
      </c>
      <c r="AD129" s="62">
        <f t="shared" si="24"/>
        <v>8.8000000000000007</v>
      </c>
      <c r="AE129" s="62">
        <f t="shared" si="24"/>
        <v>8.8000000000000007</v>
      </c>
      <c r="AF129" s="62">
        <f t="shared" si="24"/>
        <v>8.8000000000000007</v>
      </c>
      <c r="AG129" s="62">
        <f t="shared" si="24"/>
        <v>8.8000000000000007</v>
      </c>
      <c r="AH129" s="62">
        <f t="shared" si="24"/>
        <v>8.8000000000000007</v>
      </c>
      <c r="AI129" s="62">
        <f t="shared" si="21"/>
        <v>10.4</v>
      </c>
      <c r="AJ129" s="62">
        <f t="shared" si="21"/>
        <v>10.4</v>
      </c>
      <c r="AK129" s="62">
        <f t="shared" si="21"/>
        <v>10.4</v>
      </c>
      <c r="AL129" s="62">
        <f t="shared" si="21"/>
        <v>10.4</v>
      </c>
      <c r="AM129" s="62">
        <f t="shared" si="21"/>
        <v>10.4</v>
      </c>
      <c r="AN129" s="62">
        <f t="shared" si="21"/>
        <v>12</v>
      </c>
      <c r="AO129" s="61">
        <f t="shared" si="21"/>
        <v>10.4</v>
      </c>
      <c r="AP129" s="61">
        <f t="shared" ref="AP129:AR192" si="26">IF(S129=0,"",VLOOKUP(S129,$AZ$6:$BA$41,2))</f>
        <v>10.4</v>
      </c>
      <c r="AQ129" s="61">
        <f t="shared" si="26"/>
        <v>12</v>
      </c>
      <c r="AR129" s="61">
        <f t="shared" si="26"/>
        <v>10.4</v>
      </c>
      <c r="AS129" s="61">
        <f t="shared" si="23"/>
        <v>10.4</v>
      </c>
      <c r="AT129" s="61">
        <f t="shared" si="23"/>
        <v>10.4</v>
      </c>
      <c r="AU129" s="61">
        <f t="shared" si="23"/>
        <v>10.4</v>
      </c>
      <c r="AV129" s="110">
        <f t="shared" si="19"/>
        <v>232.20000000000005</v>
      </c>
      <c r="AW129" s="110">
        <f t="shared" si="17"/>
        <v>404.20000000000005</v>
      </c>
      <c r="AX129" s="110">
        <f t="shared" si="18"/>
        <v>387.00000000000011</v>
      </c>
    </row>
    <row r="130" spans="3:53" ht="15" customHeight="1" x14ac:dyDescent="0.2">
      <c r="C130" s="106">
        <v>7</v>
      </c>
      <c r="D130" s="48">
        <v>9</v>
      </c>
      <c r="E130" s="48">
        <v>8</v>
      </c>
      <c r="F130" s="48">
        <v>5</v>
      </c>
      <c r="G130" s="48">
        <v>5</v>
      </c>
      <c r="H130" s="48">
        <v>5</v>
      </c>
      <c r="I130" s="48">
        <v>5</v>
      </c>
      <c r="J130" s="48">
        <v>5</v>
      </c>
      <c r="K130" s="48">
        <v>5</v>
      </c>
      <c r="L130" s="48">
        <v>6</v>
      </c>
      <c r="M130" s="48">
        <v>6</v>
      </c>
      <c r="N130" s="48">
        <v>6</v>
      </c>
      <c r="O130" s="48">
        <v>6</v>
      </c>
      <c r="P130" s="48">
        <v>6</v>
      </c>
      <c r="Q130" s="48">
        <v>7</v>
      </c>
      <c r="R130" s="48">
        <v>7</v>
      </c>
      <c r="S130" s="47">
        <v>6</v>
      </c>
      <c r="T130" s="46">
        <v>7</v>
      </c>
      <c r="U130" s="46">
        <v>7</v>
      </c>
      <c r="V130" s="46">
        <v>6</v>
      </c>
      <c r="W130" s="45">
        <v>6</v>
      </c>
      <c r="X130" s="67">
        <v>6</v>
      </c>
      <c r="Y130" s="107">
        <f t="shared" si="16"/>
        <v>136</v>
      </c>
      <c r="Z130" s="108">
        <f t="shared" si="25"/>
        <v>12</v>
      </c>
      <c r="AA130" s="108">
        <f t="shared" si="25"/>
        <v>15.3</v>
      </c>
      <c r="AB130" s="108">
        <f t="shared" si="25"/>
        <v>13.7</v>
      </c>
      <c r="AC130" s="108">
        <f t="shared" si="24"/>
        <v>8.8000000000000007</v>
      </c>
      <c r="AD130" s="108">
        <f t="shared" si="24"/>
        <v>8.8000000000000007</v>
      </c>
      <c r="AE130" s="108">
        <f t="shared" si="24"/>
        <v>8.8000000000000007</v>
      </c>
      <c r="AF130" s="108">
        <f t="shared" si="24"/>
        <v>8.8000000000000007</v>
      </c>
      <c r="AG130" s="108">
        <f t="shared" si="24"/>
        <v>8.8000000000000007</v>
      </c>
      <c r="AH130" s="108">
        <f t="shared" si="24"/>
        <v>8.8000000000000007</v>
      </c>
      <c r="AI130" s="108">
        <f t="shared" si="24"/>
        <v>10.4</v>
      </c>
      <c r="AJ130" s="108">
        <f t="shared" si="24"/>
        <v>10.4</v>
      </c>
      <c r="AK130" s="108">
        <f t="shared" si="24"/>
        <v>10.4</v>
      </c>
      <c r="AL130" s="108">
        <f t="shared" si="24"/>
        <v>10.4</v>
      </c>
      <c r="AM130" s="108">
        <f t="shared" si="24"/>
        <v>10.4</v>
      </c>
      <c r="AN130" s="108">
        <f t="shared" si="24"/>
        <v>12</v>
      </c>
      <c r="AO130" s="109">
        <f t="shared" si="24"/>
        <v>12</v>
      </c>
      <c r="AP130" s="109">
        <f t="shared" si="26"/>
        <v>10.4</v>
      </c>
      <c r="AQ130" s="109">
        <f t="shared" si="26"/>
        <v>12</v>
      </c>
      <c r="AR130" s="109">
        <f t="shared" si="26"/>
        <v>12</v>
      </c>
      <c r="AS130" s="109">
        <f t="shared" si="23"/>
        <v>10.4</v>
      </c>
      <c r="AT130" s="109">
        <f t="shared" si="23"/>
        <v>10.4</v>
      </c>
      <c r="AU130" s="109">
        <f t="shared" si="23"/>
        <v>10.4</v>
      </c>
      <c r="AV130" s="53">
        <f t="shared" si="19"/>
        <v>235.40000000000003</v>
      </c>
      <c r="AW130" s="53">
        <f t="shared" si="17"/>
        <v>407.40000000000003</v>
      </c>
      <c r="AX130" s="53">
        <f t="shared" si="18"/>
        <v>392.33333333333343</v>
      </c>
      <c r="AY130" s="15"/>
      <c r="AZ130" s="15"/>
      <c r="BA130" s="15"/>
    </row>
    <row r="131" spans="3:53" x14ac:dyDescent="0.2">
      <c r="C131" s="106">
        <v>7</v>
      </c>
      <c r="D131" s="48">
        <v>9</v>
      </c>
      <c r="E131" s="48">
        <v>8</v>
      </c>
      <c r="F131" s="48">
        <v>5</v>
      </c>
      <c r="G131" s="48">
        <v>5</v>
      </c>
      <c r="H131" s="48">
        <v>5</v>
      </c>
      <c r="I131" s="48">
        <v>5</v>
      </c>
      <c r="J131" s="47">
        <v>5</v>
      </c>
      <c r="K131" s="47">
        <v>5</v>
      </c>
      <c r="L131" s="47">
        <v>6</v>
      </c>
      <c r="M131" s="47">
        <v>6</v>
      </c>
      <c r="N131" s="47">
        <v>6</v>
      </c>
      <c r="O131" s="47">
        <v>6</v>
      </c>
      <c r="P131" s="47">
        <v>7</v>
      </c>
      <c r="Q131" s="47">
        <v>7</v>
      </c>
      <c r="R131" s="47">
        <v>7</v>
      </c>
      <c r="S131" s="47">
        <v>7</v>
      </c>
      <c r="T131" s="46">
        <v>7</v>
      </c>
      <c r="U131" s="46">
        <v>7</v>
      </c>
      <c r="V131" s="46">
        <v>6</v>
      </c>
      <c r="W131" s="45">
        <v>6</v>
      </c>
      <c r="X131" s="67">
        <v>6</v>
      </c>
      <c r="Y131" s="107">
        <f t="shared" si="16"/>
        <v>138</v>
      </c>
      <c r="Z131" s="108">
        <f t="shared" si="25"/>
        <v>12</v>
      </c>
      <c r="AA131" s="108">
        <f t="shared" si="25"/>
        <v>15.3</v>
      </c>
      <c r="AB131" s="108">
        <f t="shared" si="25"/>
        <v>13.7</v>
      </c>
      <c r="AC131" s="108">
        <f t="shared" si="24"/>
        <v>8.8000000000000007</v>
      </c>
      <c r="AD131" s="108">
        <f t="shared" si="24"/>
        <v>8.8000000000000007</v>
      </c>
      <c r="AE131" s="108">
        <f t="shared" si="24"/>
        <v>8.8000000000000007</v>
      </c>
      <c r="AF131" s="108">
        <f t="shared" si="24"/>
        <v>8.8000000000000007</v>
      </c>
      <c r="AG131" s="108">
        <f t="shared" si="24"/>
        <v>8.8000000000000007</v>
      </c>
      <c r="AH131" s="108">
        <f t="shared" si="24"/>
        <v>8.8000000000000007</v>
      </c>
      <c r="AI131" s="108">
        <f t="shared" si="24"/>
        <v>10.4</v>
      </c>
      <c r="AJ131" s="108">
        <f t="shared" si="24"/>
        <v>10.4</v>
      </c>
      <c r="AK131" s="108">
        <f t="shared" si="24"/>
        <v>10.4</v>
      </c>
      <c r="AL131" s="108">
        <f t="shared" si="24"/>
        <v>10.4</v>
      </c>
      <c r="AM131" s="108">
        <f t="shared" si="24"/>
        <v>12</v>
      </c>
      <c r="AN131" s="108">
        <f t="shared" si="24"/>
        <v>12</v>
      </c>
      <c r="AO131" s="109">
        <f t="shared" si="24"/>
        <v>12</v>
      </c>
      <c r="AP131" s="109">
        <f t="shared" si="26"/>
        <v>12</v>
      </c>
      <c r="AQ131" s="109">
        <f t="shared" si="26"/>
        <v>12</v>
      </c>
      <c r="AR131" s="109">
        <f t="shared" si="26"/>
        <v>12</v>
      </c>
      <c r="AS131" s="109">
        <f t="shared" si="23"/>
        <v>10.4</v>
      </c>
      <c r="AT131" s="109">
        <f t="shared" si="23"/>
        <v>10.4</v>
      </c>
      <c r="AU131" s="109">
        <f t="shared" si="23"/>
        <v>10.4</v>
      </c>
      <c r="AV131" s="53">
        <f t="shared" si="19"/>
        <v>238.60000000000002</v>
      </c>
      <c r="AW131" s="53">
        <f t="shared" si="17"/>
        <v>410.6</v>
      </c>
      <c r="AX131" s="53">
        <f t="shared" si="18"/>
        <v>397.66666666666674</v>
      </c>
      <c r="AY131" s="15"/>
    </row>
    <row r="132" spans="3:53" x14ac:dyDescent="0.2">
      <c r="C132" s="106">
        <v>7</v>
      </c>
      <c r="D132" s="48">
        <v>9</v>
      </c>
      <c r="E132" s="48">
        <v>8</v>
      </c>
      <c r="F132" s="48">
        <v>5</v>
      </c>
      <c r="G132" s="48">
        <v>5</v>
      </c>
      <c r="H132" s="48">
        <v>5</v>
      </c>
      <c r="I132" s="48">
        <v>5</v>
      </c>
      <c r="J132" s="47">
        <v>6</v>
      </c>
      <c r="K132" s="47">
        <v>6</v>
      </c>
      <c r="L132" s="47">
        <v>6</v>
      </c>
      <c r="M132" s="47">
        <v>6</v>
      </c>
      <c r="N132" s="47">
        <v>6</v>
      </c>
      <c r="O132" s="47">
        <v>6</v>
      </c>
      <c r="P132" s="47">
        <v>7</v>
      </c>
      <c r="Q132" s="47">
        <v>7</v>
      </c>
      <c r="R132" s="47">
        <v>7</v>
      </c>
      <c r="S132" s="47">
        <v>7</v>
      </c>
      <c r="T132" s="46">
        <v>7</v>
      </c>
      <c r="U132" s="46">
        <v>7</v>
      </c>
      <c r="V132" s="46">
        <v>6</v>
      </c>
      <c r="W132" s="45">
        <v>6</v>
      </c>
      <c r="X132" s="67">
        <v>6</v>
      </c>
      <c r="Y132" s="107">
        <f t="shared" si="16"/>
        <v>140</v>
      </c>
      <c r="Z132" s="52">
        <f t="shared" si="25"/>
        <v>12</v>
      </c>
      <c r="AA132" s="52">
        <f t="shared" si="25"/>
        <v>15.3</v>
      </c>
      <c r="AB132" s="52">
        <f t="shared" si="25"/>
        <v>13.7</v>
      </c>
      <c r="AC132" s="52">
        <f t="shared" si="24"/>
        <v>8.8000000000000007</v>
      </c>
      <c r="AD132" s="52">
        <f t="shared" si="24"/>
        <v>8.8000000000000007</v>
      </c>
      <c r="AE132" s="52">
        <f t="shared" si="24"/>
        <v>8.8000000000000007</v>
      </c>
      <c r="AF132" s="52">
        <f t="shared" si="24"/>
        <v>8.8000000000000007</v>
      </c>
      <c r="AG132" s="52">
        <f t="shared" si="24"/>
        <v>10.4</v>
      </c>
      <c r="AH132" s="52">
        <f t="shared" si="24"/>
        <v>10.4</v>
      </c>
      <c r="AI132" s="52">
        <f t="shared" si="24"/>
        <v>10.4</v>
      </c>
      <c r="AJ132" s="52">
        <f t="shared" si="24"/>
        <v>10.4</v>
      </c>
      <c r="AK132" s="52">
        <f t="shared" si="24"/>
        <v>10.4</v>
      </c>
      <c r="AL132" s="52">
        <f t="shared" si="24"/>
        <v>10.4</v>
      </c>
      <c r="AM132" s="52">
        <f t="shared" si="24"/>
        <v>12</v>
      </c>
      <c r="AN132" s="52">
        <f t="shared" si="24"/>
        <v>12</v>
      </c>
      <c r="AO132" s="51">
        <f t="shared" si="24"/>
        <v>12</v>
      </c>
      <c r="AP132" s="51">
        <f t="shared" si="26"/>
        <v>12</v>
      </c>
      <c r="AQ132" s="51">
        <f t="shared" si="26"/>
        <v>12</v>
      </c>
      <c r="AR132" s="51">
        <f t="shared" si="26"/>
        <v>12</v>
      </c>
      <c r="AS132" s="51">
        <f t="shared" si="23"/>
        <v>10.4</v>
      </c>
      <c r="AT132" s="51">
        <f t="shared" si="23"/>
        <v>10.4</v>
      </c>
      <c r="AU132" s="51">
        <f t="shared" si="23"/>
        <v>10.4</v>
      </c>
      <c r="AV132" s="53">
        <f t="shared" si="19"/>
        <v>241.80000000000004</v>
      </c>
      <c r="AW132" s="53">
        <f t="shared" si="17"/>
        <v>413.80000000000007</v>
      </c>
      <c r="AX132" s="53">
        <f t="shared" si="18"/>
        <v>403.00000000000006</v>
      </c>
      <c r="AY132" s="15"/>
    </row>
    <row r="133" spans="3:53" ht="13.5" thickBot="1" x14ac:dyDescent="0.25">
      <c r="C133" s="54">
        <v>7</v>
      </c>
      <c r="D133" s="55">
        <v>9</v>
      </c>
      <c r="E133" s="55">
        <v>8</v>
      </c>
      <c r="F133" s="55">
        <v>5</v>
      </c>
      <c r="G133" s="55">
        <v>5</v>
      </c>
      <c r="H133" s="55">
        <v>5</v>
      </c>
      <c r="I133" s="55">
        <v>5</v>
      </c>
      <c r="J133" s="56">
        <v>6</v>
      </c>
      <c r="K133" s="56">
        <v>6</v>
      </c>
      <c r="L133" s="56">
        <v>6</v>
      </c>
      <c r="M133" s="56">
        <v>6</v>
      </c>
      <c r="N133" s="56">
        <v>6</v>
      </c>
      <c r="O133" s="56">
        <v>6</v>
      </c>
      <c r="P133" s="56">
        <v>7</v>
      </c>
      <c r="Q133" s="56">
        <v>7</v>
      </c>
      <c r="R133" s="56">
        <v>7</v>
      </c>
      <c r="S133" s="56">
        <v>8</v>
      </c>
      <c r="T133" s="56">
        <v>7</v>
      </c>
      <c r="U133" s="56">
        <v>7</v>
      </c>
      <c r="V133" s="56">
        <v>7</v>
      </c>
      <c r="W133" s="55">
        <v>6</v>
      </c>
      <c r="X133" s="69">
        <v>6</v>
      </c>
      <c r="Y133" s="60">
        <f t="shared" si="16"/>
        <v>142</v>
      </c>
      <c r="Z133" s="62">
        <f t="shared" si="25"/>
        <v>12</v>
      </c>
      <c r="AA133" s="62">
        <f t="shared" si="25"/>
        <v>15.3</v>
      </c>
      <c r="AB133" s="62">
        <f t="shared" si="25"/>
        <v>13.7</v>
      </c>
      <c r="AC133" s="62">
        <f t="shared" si="24"/>
        <v>8.8000000000000007</v>
      </c>
      <c r="AD133" s="62">
        <f t="shared" si="24"/>
        <v>8.8000000000000007</v>
      </c>
      <c r="AE133" s="62">
        <f t="shared" si="24"/>
        <v>8.8000000000000007</v>
      </c>
      <c r="AF133" s="62">
        <f t="shared" si="24"/>
        <v>8.8000000000000007</v>
      </c>
      <c r="AG133" s="62">
        <f t="shared" si="24"/>
        <v>10.4</v>
      </c>
      <c r="AH133" s="62">
        <f t="shared" si="24"/>
        <v>10.4</v>
      </c>
      <c r="AI133" s="62">
        <f t="shared" si="24"/>
        <v>10.4</v>
      </c>
      <c r="AJ133" s="62">
        <f t="shared" si="24"/>
        <v>10.4</v>
      </c>
      <c r="AK133" s="62">
        <f t="shared" si="24"/>
        <v>10.4</v>
      </c>
      <c r="AL133" s="62">
        <f t="shared" si="24"/>
        <v>10.4</v>
      </c>
      <c r="AM133" s="62">
        <f t="shared" si="24"/>
        <v>12</v>
      </c>
      <c r="AN133" s="62">
        <f t="shared" si="24"/>
        <v>12</v>
      </c>
      <c r="AO133" s="61">
        <f t="shared" si="24"/>
        <v>12</v>
      </c>
      <c r="AP133" s="61">
        <f t="shared" si="26"/>
        <v>13.7</v>
      </c>
      <c r="AQ133" s="61">
        <f t="shared" si="26"/>
        <v>12</v>
      </c>
      <c r="AR133" s="61">
        <f t="shared" si="26"/>
        <v>12</v>
      </c>
      <c r="AS133" s="61">
        <f t="shared" si="23"/>
        <v>12</v>
      </c>
      <c r="AT133" s="61">
        <f t="shared" si="23"/>
        <v>10.4</v>
      </c>
      <c r="AU133" s="61">
        <f t="shared" si="23"/>
        <v>10.4</v>
      </c>
      <c r="AV133" s="110">
        <f t="shared" si="19"/>
        <v>245.10000000000002</v>
      </c>
      <c r="AW133" s="110">
        <f t="shared" si="17"/>
        <v>417.1</v>
      </c>
      <c r="AX133" s="110">
        <f t="shared" si="18"/>
        <v>408.50000000000006</v>
      </c>
      <c r="AY133" s="15"/>
    </row>
    <row r="134" spans="3:53" x14ac:dyDescent="0.2">
      <c r="C134" s="106">
        <v>7</v>
      </c>
      <c r="D134" s="48">
        <v>9</v>
      </c>
      <c r="E134" s="48">
        <v>8</v>
      </c>
      <c r="F134" s="48">
        <v>5</v>
      </c>
      <c r="G134" s="48">
        <v>5</v>
      </c>
      <c r="H134" s="48">
        <v>5</v>
      </c>
      <c r="I134" s="48">
        <v>5</v>
      </c>
      <c r="J134" s="48">
        <v>6</v>
      </c>
      <c r="K134" s="48">
        <v>6</v>
      </c>
      <c r="L134" s="48">
        <v>6</v>
      </c>
      <c r="M134" s="48">
        <v>6</v>
      </c>
      <c r="N134" s="48">
        <v>6</v>
      </c>
      <c r="O134" s="48">
        <v>6</v>
      </c>
      <c r="P134" s="48">
        <v>7</v>
      </c>
      <c r="Q134" s="48">
        <v>8</v>
      </c>
      <c r="R134" s="48">
        <v>7</v>
      </c>
      <c r="S134" s="47">
        <v>8</v>
      </c>
      <c r="T134" s="46">
        <v>7</v>
      </c>
      <c r="U134" s="46">
        <v>8</v>
      </c>
      <c r="V134" s="46">
        <v>7</v>
      </c>
      <c r="W134" s="45">
        <v>6</v>
      </c>
      <c r="X134" s="67">
        <v>6</v>
      </c>
      <c r="Y134" s="107">
        <f t="shared" ref="Y134:Y150" si="27">SUM(C134:X134)</f>
        <v>144</v>
      </c>
      <c r="Z134" s="108">
        <f t="shared" si="25"/>
        <v>12</v>
      </c>
      <c r="AA134" s="108">
        <f t="shared" si="25"/>
        <v>15.3</v>
      </c>
      <c r="AB134" s="108">
        <f t="shared" si="25"/>
        <v>13.7</v>
      </c>
      <c r="AC134" s="108">
        <f t="shared" si="24"/>
        <v>8.8000000000000007</v>
      </c>
      <c r="AD134" s="108">
        <f t="shared" si="24"/>
        <v>8.8000000000000007</v>
      </c>
      <c r="AE134" s="108">
        <f t="shared" si="24"/>
        <v>8.8000000000000007</v>
      </c>
      <c r="AF134" s="108">
        <f t="shared" si="24"/>
        <v>8.8000000000000007</v>
      </c>
      <c r="AG134" s="108">
        <f t="shared" si="24"/>
        <v>10.4</v>
      </c>
      <c r="AH134" s="108">
        <f t="shared" si="24"/>
        <v>10.4</v>
      </c>
      <c r="AI134" s="108">
        <f t="shared" si="24"/>
        <v>10.4</v>
      </c>
      <c r="AJ134" s="108">
        <f t="shared" si="24"/>
        <v>10.4</v>
      </c>
      <c r="AK134" s="108">
        <f t="shared" si="24"/>
        <v>10.4</v>
      </c>
      <c r="AL134" s="108">
        <f t="shared" si="24"/>
        <v>10.4</v>
      </c>
      <c r="AM134" s="108">
        <f t="shared" si="24"/>
        <v>12</v>
      </c>
      <c r="AN134" s="108">
        <f t="shared" si="24"/>
        <v>13.7</v>
      </c>
      <c r="AO134" s="109">
        <f t="shared" si="24"/>
        <v>12</v>
      </c>
      <c r="AP134" s="109">
        <f t="shared" si="26"/>
        <v>13.7</v>
      </c>
      <c r="AQ134" s="109">
        <f t="shared" si="26"/>
        <v>12</v>
      </c>
      <c r="AR134" s="109">
        <f t="shared" si="26"/>
        <v>13.7</v>
      </c>
      <c r="AS134" s="109">
        <f t="shared" si="23"/>
        <v>12</v>
      </c>
      <c r="AT134" s="109">
        <f t="shared" si="23"/>
        <v>10.4</v>
      </c>
      <c r="AU134" s="109">
        <f t="shared" si="23"/>
        <v>10.4</v>
      </c>
      <c r="AV134" s="53">
        <f t="shared" si="19"/>
        <v>248.5</v>
      </c>
      <c r="AW134" s="53">
        <f t="shared" ref="AW134:AW153" si="28">IF(AV134/0.4*0.6&gt;172,AV134+172,AV134/0.4)</f>
        <v>420.5</v>
      </c>
      <c r="AX134" s="53">
        <f t="shared" ref="AX134:AX153" si="29">IF(AV134/0.6*0.4&gt;172,AV134+172,AV134/0.6)</f>
        <v>414.16666666666669</v>
      </c>
      <c r="AY134" s="15"/>
    </row>
    <row r="135" spans="3:53" x14ac:dyDescent="0.2">
      <c r="C135" s="106">
        <v>7</v>
      </c>
      <c r="D135" s="48">
        <v>9</v>
      </c>
      <c r="E135" s="48">
        <v>8</v>
      </c>
      <c r="F135" s="48">
        <v>5</v>
      </c>
      <c r="G135" s="48">
        <v>5</v>
      </c>
      <c r="H135" s="48">
        <v>5</v>
      </c>
      <c r="I135" s="48">
        <v>5</v>
      </c>
      <c r="J135" s="47">
        <v>6</v>
      </c>
      <c r="K135" s="47">
        <v>6</v>
      </c>
      <c r="L135" s="47">
        <v>7</v>
      </c>
      <c r="M135" s="47">
        <v>6</v>
      </c>
      <c r="N135" s="47">
        <v>7</v>
      </c>
      <c r="O135" s="47">
        <v>6</v>
      </c>
      <c r="P135" s="47">
        <v>7</v>
      </c>
      <c r="Q135" s="47">
        <v>8</v>
      </c>
      <c r="R135" s="47">
        <v>7</v>
      </c>
      <c r="S135" s="47">
        <v>8</v>
      </c>
      <c r="T135" s="46">
        <v>7</v>
      </c>
      <c r="U135" s="46">
        <v>8</v>
      </c>
      <c r="V135" s="46">
        <v>7</v>
      </c>
      <c r="W135" s="45">
        <v>6</v>
      </c>
      <c r="X135" s="67">
        <v>6</v>
      </c>
      <c r="Y135" s="107">
        <f t="shared" si="27"/>
        <v>146</v>
      </c>
      <c r="Z135" s="108">
        <f t="shared" si="25"/>
        <v>12</v>
      </c>
      <c r="AA135" s="108">
        <f t="shared" si="25"/>
        <v>15.3</v>
      </c>
      <c r="AB135" s="108">
        <f t="shared" si="25"/>
        <v>13.7</v>
      </c>
      <c r="AC135" s="108">
        <f t="shared" si="24"/>
        <v>8.8000000000000007</v>
      </c>
      <c r="AD135" s="108">
        <f t="shared" si="24"/>
        <v>8.8000000000000007</v>
      </c>
      <c r="AE135" s="108">
        <f t="shared" si="24"/>
        <v>8.8000000000000007</v>
      </c>
      <c r="AF135" s="108">
        <f t="shared" si="24"/>
        <v>8.8000000000000007</v>
      </c>
      <c r="AG135" s="108">
        <f t="shared" si="24"/>
        <v>10.4</v>
      </c>
      <c r="AH135" s="108">
        <f t="shared" si="24"/>
        <v>10.4</v>
      </c>
      <c r="AI135" s="108">
        <f t="shared" si="24"/>
        <v>12</v>
      </c>
      <c r="AJ135" s="108">
        <f t="shared" si="24"/>
        <v>10.4</v>
      </c>
      <c r="AK135" s="108">
        <f t="shared" si="24"/>
        <v>12</v>
      </c>
      <c r="AL135" s="108">
        <f t="shared" si="24"/>
        <v>10.4</v>
      </c>
      <c r="AM135" s="108">
        <f t="shared" si="24"/>
        <v>12</v>
      </c>
      <c r="AN135" s="108">
        <f t="shared" si="24"/>
        <v>13.7</v>
      </c>
      <c r="AO135" s="109">
        <f t="shared" si="24"/>
        <v>12</v>
      </c>
      <c r="AP135" s="109">
        <f t="shared" si="26"/>
        <v>13.7</v>
      </c>
      <c r="AQ135" s="109">
        <f t="shared" si="26"/>
        <v>12</v>
      </c>
      <c r="AR135" s="109">
        <f t="shared" si="26"/>
        <v>13.7</v>
      </c>
      <c r="AS135" s="109">
        <f t="shared" si="23"/>
        <v>12</v>
      </c>
      <c r="AT135" s="109">
        <f t="shared" si="23"/>
        <v>10.4</v>
      </c>
      <c r="AU135" s="109">
        <f t="shared" si="23"/>
        <v>10.4</v>
      </c>
      <c r="AV135" s="53">
        <f t="shared" ref="AV135:AV150" si="30">SUM(Z135:AU135)</f>
        <v>251.7</v>
      </c>
      <c r="AW135" s="53">
        <f t="shared" si="28"/>
        <v>423.7</v>
      </c>
      <c r="AX135" s="53">
        <f t="shared" si="29"/>
        <v>419.5</v>
      </c>
      <c r="AY135" s="15"/>
    </row>
    <row r="136" spans="3:53" x14ac:dyDescent="0.2">
      <c r="C136" s="106">
        <v>7</v>
      </c>
      <c r="D136" s="48">
        <v>9</v>
      </c>
      <c r="E136" s="48">
        <v>8</v>
      </c>
      <c r="F136" s="48">
        <v>6</v>
      </c>
      <c r="G136" s="48">
        <v>5</v>
      </c>
      <c r="H136" s="48">
        <v>6</v>
      </c>
      <c r="I136" s="48">
        <v>5</v>
      </c>
      <c r="J136" s="47">
        <v>6</v>
      </c>
      <c r="K136" s="47">
        <v>6</v>
      </c>
      <c r="L136" s="47">
        <v>7</v>
      </c>
      <c r="M136" s="47">
        <v>6</v>
      </c>
      <c r="N136" s="47">
        <v>7</v>
      </c>
      <c r="O136" s="47">
        <v>6</v>
      </c>
      <c r="P136" s="47">
        <v>7</v>
      </c>
      <c r="Q136" s="47">
        <v>8</v>
      </c>
      <c r="R136" s="47">
        <v>7</v>
      </c>
      <c r="S136" s="47">
        <v>8</v>
      </c>
      <c r="T136" s="46">
        <v>7</v>
      </c>
      <c r="U136" s="46">
        <v>8</v>
      </c>
      <c r="V136" s="46">
        <v>7</v>
      </c>
      <c r="W136" s="45">
        <v>6</v>
      </c>
      <c r="X136" s="67">
        <v>6</v>
      </c>
      <c r="Y136" s="107">
        <f t="shared" si="27"/>
        <v>148</v>
      </c>
      <c r="Z136" s="52">
        <f t="shared" si="25"/>
        <v>12</v>
      </c>
      <c r="AA136" s="52">
        <f t="shared" si="25"/>
        <v>15.3</v>
      </c>
      <c r="AB136" s="52">
        <f t="shared" si="25"/>
        <v>13.7</v>
      </c>
      <c r="AC136" s="52">
        <f t="shared" si="24"/>
        <v>10.4</v>
      </c>
      <c r="AD136" s="52">
        <f t="shared" si="24"/>
        <v>8.8000000000000007</v>
      </c>
      <c r="AE136" s="52">
        <f t="shared" si="24"/>
        <v>10.4</v>
      </c>
      <c r="AF136" s="52">
        <f t="shared" si="24"/>
        <v>8.8000000000000007</v>
      </c>
      <c r="AG136" s="52">
        <f t="shared" si="24"/>
        <v>10.4</v>
      </c>
      <c r="AH136" s="52">
        <f t="shared" si="24"/>
        <v>10.4</v>
      </c>
      <c r="AI136" s="52">
        <f t="shared" si="24"/>
        <v>12</v>
      </c>
      <c r="AJ136" s="52">
        <f t="shared" si="24"/>
        <v>10.4</v>
      </c>
      <c r="AK136" s="52">
        <f t="shared" si="24"/>
        <v>12</v>
      </c>
      <c r="AL136" s="52">
        <f t="shared" si="24"/>
        <v>10.4</v>
      </c>
      <c r="AM136" s="52">
        <f t="shared" si="24"/>
        <v>12</v>
      </c>
      <c r="AN136" s="52">
        <f t="shared" si="24"/>
        <v>13.7</v>
      </c>
      <c r="AO136" s="51">
        <f t="shared" si="24"/>
        <v>12</v>
      </c>
      <c r="AP136" s="51">
        <f t="shared" si="26"/>
        <v>13.7</v>
      </c>
      <c r="AQ136" s="51">
        <f t="shared" si="26"/>
        <v>12</v>
      </c>
      <c r="AR136" s="51">
        <f t="shared" si="26"/>
        <v>13.7</v>
      </c>
      <c r="AS136" s="51">
        <f t="shared" si="23"/>
        <v>12</v>
      </c>
      <c r="AT136" s="51">
        <f t="shared" si="23"/>
        <v>10.4</v>
      </c>
      <c r="AU136" s="51">
        <f t="shared" si="23"/>
        <v>10.4</v>
      </c>
      <c r="AV136" s="53">
        <f t="shared" si="30"/>
        <v>254.9</v>
      </c>
      <c r="AW136" s="53">
        <f t="shared" si="28"/>
        <v>426.9</v>
      </c>
      <c r="AX136" s="53">
        <f t="shared" si="29"/>
        <v>424.83333333333337</v>
      </c>
      <c r="AY136" s="15"/>
    </row>
    <row r="137" spans="3:53" ht="13.5" thickBot="1" x14ac:dyDescent="0.25">
      <c r="C137" s="54">
        <v>7</v>
      </c>
      <c r="D137" s="55">
        <v>9</v>
      </c>
      <c r="E137" s="55">
        <v>8</v>
      </c>
      <c r="F137" s="55">
        <v>6</v>
      </c>
      <c r="G137" s="55">
        <v>5</v>
      </c>
      <c r="H137" s="55">
        <v>6</v>
      </c>
      <c r="I137" s="55">
        <v>5</v>
      </c>
      <c r="J137" s="56">
        <v>6</v>
      </c>
      <c r="K137" s="56">
        <v>6</v>
      </c>
      <c r="L137" s="56">
        <v>7</v>
      </c>
      <c r="M137" s="56">
        <v>6</v>
      </c>
      <c r="N137" s="56">
        <v>7</v>
      </c>
      <c r="O137" s="56">
        <v>7</v>
      </c>
      <c r="P137" s="56">
        <v>7</v>
      </c>
      <c r="Q137" s="56">
        <v>8</v>
      </c>
      <c r="R137" s="56">
        <v>7</v>
      </c>
      <c r="S137" s="56">
        <v>8</v>
      </c>
      <c r="T137" s="56">
        <v>7</v>
      </c>
      <c r="U137" s="56">
        <v>8</v>
      </c>
      <c r="V137" s="56">
        <v>7</v>
      </c>
      <c r="W137" s="55">
        <v>7</v>
      </c>
      <c r="X137" s="69">
        <v>6</v>
      </c>
      <c r="Y137" s="60">
        <f t="shared" si="27"/>
        <v>150</v>
      </c>
      <c r="Z137" s="62">
        <f t="shared" si="25"/>
        <v>12</v>
      </c>
      <c r="AA137" s="62">
        <f t="shared" si="25"/>
        <v>15.3</v>
      </c>
      <c r="AB137" s="62">
        <f t="shared" si="25"/>
        <v>13.7</v>
      </c>
      <c r="AC137" s="62">
        <f t="shared" si="24"/>
        <v>10.4</v>
      </c>
      <c r="AD137" s="62">
        <f t="shared" si="24"/>
        <v>8.8000000000000007</v>
      </c>
      <c r="AE137" s="62">
        <f t="shared" si="24"/>
        <v>10.4</v>
      </c>
      <c r="AF137" s="62">
        <f t="shared" si="24"/>
        <v>8.8000000000000007</v>
      </c>
      <c r="AG137" s="62">
        <f t="shared" si="24"/>
        <v>10.4</v>
      </c>
      <c r="AH137" s="62">
        <f t="shared" si="24"/>
        <v>10.4</v>
      </c>
      <c r="AI137" s="62">
        <f t="shared" si="24"/>
        <v>12</v>
      </c>
      <c r="AJ137" s="62">
        <f t="shared" si="24"/>
        <v>10.4</v>
      </c>
      <c r="AK137" s="62">
        <f t="shared" si="24"/>
        <v>12</v>
      </c>
      <c r="AL137" s="62">
        <f t="shared" si="24"/>
        <v>12</v>
      </c>
      <c r="AM137" s="62">
        <f t="shared" si="24"/>
        <v>12</v>
      </c>
      <c r="AN137" s="62">
        <f t="shared" si="24"/>
        <v>13.7</v>
      </c>
      <c r="AO137" s="61">
        <f t="shared" si="24"/>
        <v>12</v>
      </c>
      <c r="AP137" s="61">
        <f t="shared" si="26"/>
        <v>13.7</v>
      </c>
      <c r="AQ137" s="61">
        <f t="shared" si="26"/>
        <v>12</v>
      </c>
      <c r="AR137" s="61">
        <f t="shared" si="26"/>
        <v>13.7</v>
      </c>
      <c r="AS137" s="61">
        <f t="shared" si="23"/>
        <v>12</v>
      </c>
      <c r="AT137" s="61">
        <f t="shared" si="23"/>
        <v>12</v>
      </c>
      <c r="AU137" s="61">
        <f t="shared" si="23"/>
        <v>10.4</v>
      </c>
      <c r="AV137" s="110">
        <f t="shared" si="30"/>
        <v>258.09999999999997</v>
      </c>
      <c r="AW137" s="110">
        <f t="shared" si="28"/>
        <v>430.09999999999997</v>
      </c>
      <c r="AX137" s="110">
        <f t="shared" si="29"/>
        <v>430.09999999999997</v>
      </c>
      <c r="AY137" s="15"/>
    </row>
    <row r="138" spans="3:53" x14ac:dyDescent="0.2">
      <c r="C138" s="106">
        <v>7</v>
      </c>
      <c r="D138" s="48">
        <v>9</v>
      </c>
      <c r="E138" s="48">
        <v>8</v>
      </c>
      <c r="F138" s="48">
        <v>6</v>
      </c>
      <c r="G138" s="48">
        <v>5</v>
      </c>
      <c r="H138" s="48">
        <v>6</v>
      </c>
      <c r="I138" s="48">
        <v>5</v>
      </c>
      <c r="J138" s="48">
        <v>6</v>
      </c>
      <c r="K138" s="48">
        <v>6</v>
      </c>
      <c r="L138" s="48">
        <v>7</v>
      </c>
      <c r="M138" s="48">
        <v>6</v>
      </c>
      <c r="N138" s="48">
        <v>7</v>
      </c>
      <c r="O138" s="48">
        <v>8</v>
      </c>
      <c r="P138" s="48">
        <v>7</v>
      </c>
      <c r="Q138" s="48">
        <v>8</v>
      </c>
      <c r="R138" s="48">
        <v>7</v>
      </c>
      <c r="S138" s="47">
        <v>8</v>
      </c>
      <c r="T138" s="46">
        <v>7</v>
      </c>
      <c r="U138" s="46">
        <v>8</v>
      </c>
      <c r="V138" s="46">
        <v>7</v>
      </c>
      <c r="W138" s="45">
        <v>7</v>
      </c>
      <c r="X138" s="67">
        <v>7</v>
      </c>
      <c r="Y138" s="107">
        <f t="shared" si="27"/>
        <v>152</v>
      </c>
      <c r="Z138" s="108">
        <f t="shared" si="25"/>
        <v>12</v>
      </c>
      <c r="AA138" s="108">
        <f t="shared" si="25"/>
        <v>15.3</v>
      </c>
      <c r="AB138" s="108">
        <f t="shared" si="25"/>
        <v>13.7</v>
      </c>
      <c r="AC138" s="108">
        <f t="shared" si="24"/>
        <v>10.4</v>
      </c>
      <c r="AD138" s="108">
        <f t="shared" si="24"/>
        <v>8.8000000000000007</v>
      </c>
      <c r="AE138" s="108">
        <f t="shared" si="24"/>
        <v>10.4</v>
      </c>
      <c r="AF138" s="108">
        <f t="shared" si="24"/>
        <v>8.8000000000000007</v>
      </c>
      <c r="AG138" s="108">
        <f t="shared" si="24"/>
        <v>10.4</v>
      </c>
      <c r="AH138" s="108">
        <f t="shared" si="24"/>
        <v>10.4</v>
      </c>
      <c r="AI138" s="108">
        <f t="shared" si="24"/>
        <v>12</v>
      </c>
      <c r="AJ138" s="108">
        <f t="shared" si="24"/>
        <v>10.4</v>
      </c>
      <c r="AK138" s="108">
        <f t="shared" si="24"/>
        <v>12</v>
      </c>
      <c r="AL138" s="108">
        <f t="shared" si="24"/>
        <v>13.7</v>
      </c>
      <c r="AM138" s="108">
        <f t="shared" si="24"/>
        <v>12</v>
      </c>
      <c r="AN138" s="108">
        <f t="shared" si="24"/>
        <v>13.7</v>
      </c>
      <c r="AO138" s="109">
        <f t="shared" si="24"/>
        <v>12</v>
      </c>
      <c r="AP138" s="109">
        <f t="shared" si="26"/>
        <v>13.7</v>
      </c>
      <c r="AQ138" s="109">
        <f t="shared" si="26"/>
        <v>12</v>
      </c>
      <c r="AR138" s="109">
        <f t="shared" si="26"/>
        <v>13.7</v>
      </c>
      <c r="AS138" s="109">
        <f t="shared" si="23"/>
        <v>12</v>
      </c>
      <c r="AT138" s="109">
        <f t="shared" si="23"/>
        <v>12</v>
      </c>
      <c r="AU138" s="109">
        <f t="shared" si="23"/>
        <v>12</v>
      </c>
      <c r="AV138" s="53">
        <f t="shared" si="30"/>
        <v>261.39999999999998</v>
      </c>
      <c r="AW138" s="53">
        <f t="shared" si="28"/>
        <v>433.4</v>
      </c>
      <c r="AX138" s="53">
        <f t="shared" si="29"/>
        <v>433.4</v>
      </c>
      <c r="AY138" s="15"/>
    </row>
    <row r="139" spans="3:53" x14ac:dyDescent="0.2">
      <c r="C139" s="106">
        <v>7</v>
      </c>
      <c r="D139" s="48">
        <v>9</v>
      </c>
      <c r="E139" s="48">
        <v>8</v>
      </c>
      <c r="F139" s="48">
        <v>6</v>
      </c>
      <c r="G139" s="48">
        <v>6</v>
      </c>
      <c r="H139" s="48">
        <v>6</v>
      </c>
      <c r="I139" s="48">
        <v>6</v>
      </c>
      <c r="J139" s="47">
        <v>6</v>
      </c>
      <c r="K139" s="47">
        <v>6</v>
      </c>
      <c r="L139" s="47">
        <v>7</v>
      </c>
      <c r="M139" s="47">
        <v>6</v>
      </c>
      <c r="N139" s="47">
        <v>7</v>
      </c>
      <c r="O139" s="47">
        <v>8</v>
      </c>
      <c r="P139" s="47">
        <v>7</v>
      </c>
      <c r="Q139" s="47">
        <v>8</v>
      </c>
      <c r="R139" s="47">
        <v>7</v>
      </c>
      <c r="S139" s="47">
        <v>8</v>
      </c>
      <c r="T139" s="46">
        <v>7</v>
      </c>
      <c r="U139" s="46">
        <v>8</v>
      </c>
      <c r="V139" s="46">
        <v>7</v>
      </c>
      <c r="W139" s="45">
        <v>7</v>
      </c>
      <c r="X139" s="67">
        <v>7</v>
      </c>
      <c r="Y139" s="107">
        <f t="shared" si="27"/>
        <v>154</v>
      </c>
      <c r="Z139" s="108">
        <f t="shared" si="25"/>
        <v>12</v>
      </c>
      <c r="AA139" s="108">
        <f t="shared" si="25"/>
        <v>15.3</v>
      </c>
      <c r="AB139" s="108">
        <f t="shared" si="25"/>
        <v>13.7</v>
      </c>
      <c r="AC139" s="108">
        <f t="shared" si="24"/>
        <v>10.4</v>
      </c>
      <c r="AD139" s="108">
        <f t="shared" si="24"/>
        <v>10.4</v>
      </c>
      <c r="AE139" s="108">
        <f t="shared" si="24"/>
        <v>10.4</v>
      </c>
      <c r="AF139" s="108">
        <f t="shared" si="24"/>
        <v>10.4</v>
      </c>
      <c r="AG139" s="108">
        <f t="shared" si="24"/>
        <v>10.4</v>
      </c>
      <c r="AH139" s="108">
        <f t="shared" si="24"/>
        <v>10.4</v>
      </c>
      <c r="AI139" s="108">
        <f t="shared" ref="AI139:AO154" si="31">IF(L139=0,"",VLOOKUP(L139,$AZ$6:$BA$41,2))</f>
        <v>12</v>
      </c>
      <c r="AJ139" s="108">
        <f t="shared" si="31"/>
        <v>10.4</v>
      </c>
      <c r="AK139" s="108">
        <f t="shared" si="31"/>
        <v>12</v>
      </c>
      <c r="AL139" s="108">
        <f t="shared" si="31"/>
        <v>13.7</v>
      </c>
      <c r="AM139" s="108">
        <f t="shared" si="31"/>
        <v>12</v>
      </c>
      <c r="AN139" s="108">
        <f t="shared" si="31"/>
        <v>13.7</v>
      </c>
      <c r="AO139" s="109">
        <f t="shared" si="31"/>
        <v>12</v>
      </c>
      <c r="AP139" s="109">
        <f t="shared" si="26"/>
        <v>13.7</v>
      </c>
      <c r="AQ139" s="109">
        <f t="shared" si="26"/>
        <v>12</v>
      </c>
      <c r="AR139" s="109">
        <f t="shared" si="26"/>
        <v>13.7</v>
      </c>
      <c r="AS139" s="109">
        <f t="shared" si="23"/>
        <v>12</v>
      </c>
      <c r="AT139" s="109">
        <f t="shared" si="23"/>
        <v>12</v>
      </c>
      <c r="AU139" s="109">
        <f t="shared" si="23"/>
        <v>12</v>
      </c>
      <c r="AV139" s="53">
        <f t="shared" si="30"/>
        <v>264.59999999999997</v>
      </c>
      <c r="AW139" s="53">
        <f t="shared" si="28"/>
        <v>436.59999999999997</v>
      </c>
      <c r="AX139" s="53">
        <f t="shared" si="29"/>
        <v>436.59999999999997</v>
      </c>
      <c r="AY139" s="15"/>
    </row>
    <row r="140" spans="3:53" x14ac:dyDescent="0.2">
      <c r="C140" s="106">
        <v>7</v>
      </c>
      <c r="D140" s="48">
        <v>9</v>
      </c>
      <c r="E140" s="48">
        <v>8</v>
      </c>
      <c r="F140" s="48">
        <v>6</v>
      </c>
      <c r="G140" s="48">
        <v>6</v>
      </c>
      <c r="H140" s="48">
        <v>6</v>
      </c>
      <c r="I140" s="48">
        <v>6</v>
      </c>
      <c r="J140" s="47">
        <v>6</v>
      </c>
      <c r="K140" s="47">
        <v>6</v>
      </c>
      <c r="L140" s="47">
        <v>7</v>
      </c>
      <c r="M140" s="47">
        <v>7</v>
      </c>
      <c r="N140" s="47">
        <v>7</v>
      </c>
      <c r="O140" s="47">
        <v>8</v>
      </c>
      <c r="P140" s="47">
        <v>7</v>
      </c>
      <c r="Q140" s="47">
        <v>8</v>
      </c>
      <c r="R140" s="47">
        <v>8</v>
      </c>
      <c r="S140" s="47">
        <v>8</v>
      </c>
      <c r="T140" s="46">
        <v>7</v>
      </c>
      <c r="U140" s="46">
        <v>8</v>
      </c>
      <c r="V140" s="46">
        <v>7</v>
      </c>
      <c r="W140" s="45">
        <v>7</v>
      </c>
      <c r="X140" s="67">
        <v>7</v>
      </c>
      <c r="Y140" s="107">
        <f t="shared" si="27"/>
        <v>156</v>
      </c>
      <c r="Z140" s="52">
        <f t="shared" si="25"/>
        <v>12</v>
      </c>
      <c r="AA140" s="52">
        <f t="shared" si="25"/>
        <v>15.3</v>
      </c>
      <c r="AB140" s="52">
        <f t="shared" si="25"/>
        <v>13.7</v>
      </c>
      <c r="AC140" s="52">
        <f t="shared" si="25"/>
        <v>10.4</v>
      </c>
      <c r="AD140" s="52">
        <f t="shared" si="25"/>
        <v>10.4</v>
      </c>
      <c r="AE140" s="52">
        <f t="shared" si="25"/>
        <v>10.4</v>
      </c>
      <c r="AF140" s="52">
        <f t="shared" si="25"/>
        <v>10.4</v>
      </c>
      <c r="AG140" s="52">
        <f t="shared" si="25"/>
        <v>10.4</v>
      </c>
      <c r="AH140" s="52">
        <f t="shared" si="25"/>
        <v>10.4</v>
      </c>
      <c r="AI140" s="52">
        <f t="shared" si="31"/>
        <v>12</v>
      </c>
      <c r="AJ140" s="52">
        <f t="shared" si="31"/>
        <v>12</v>
      </c>
      <c r="AK140" s="52">
        <f t="shared" si="31"/>
        <v>12</v>
      </c>
      <c r="AL140" s="52">
        <f t="shared" si="31"/>
        <v>13.7</v>
      </c>
      <c r="AM140" s="52">
        <f t="shared" si="31"/>
        <v>12</v>
      </c>
      <c r="AN140" s="52">
        <f t="shared" si="31"/>
        <v>13.7</v>
      </c>
      <c r="AO140" s="51">
        <f t="shared" si="31"/>
        <v>13.7</v>
      </c>
      <c r="AP140" s="51">
        <f t="shared" si="26"/>
        <v>13.7</v>
      </c>
      <c r="AQ140" s="51">
        <f t="shared" si="26"/>
        <v>12</v>
      </c>
      <c r="AR140" s="51">
        <f t="shared" si="26"/>
        <v>13.7</v>
      </c>
      <c r="AS140" s="51">
        <f t="shared" si="23"/>
        <v>12</v>
      </c>
      <c r="AT140" s="51">
        <f t="shared" si="23"/>
        <v>12</v>
      </c>
      <c r="AU140" s="51">
        <f t="shared" si="23"/>
        <v>12</v>
      </c>
      <c r="AV140" s="53">
        <f t="shared" si="30"/>
        <v>267.89999999999998</v>
      </c>
      <c r="AW140" s="53">
        <f t="shared" si="28"/>
        <v>439.9</v>
      </c>
      <c r="AX140" s="53">
        <f t="shared" si="29"/>
        <v>439.9</v>
      </c>
      <c r="AY140" s="15"/>
    </row>
    <row r="141" spans="3:53" ht="13.5" thickBot="1" x14ac:dyDescent="0.25">
      <c r="C141" s="54">
        <v>7</v>
      </c>
      <c r="D141" s="55">
        <v>9</v>
      </c>
      <c r="E141" s="55">
        <v>8</v>
      </c>
      <c r="F141" s="55">
        <v>6</v>
      </c>
      <c r="G141" s="55">
        <v>6</v>
      </c>
      <c r="H141" s="55">
        <v>6</v>
      </c>
      <c r="I141" s="55">
        <v>6</v>
      </c>
      <c r="J141" s="56">
        <v>6</v>
      </c>
      <c r="K141" s="56">
        <v>6</v>
      </c>
      <c r="L141" s="56">
        <v>7</v>
      </c>
      <c r="M141" s="56">
        <v>7</v>
      </c>
      <c r="N141" s="56">
        <v>7</v>
      </c>
      <c r="O141" s="56">
        <v>8</v>
      </c>
      <c r="P141" s="56">
        <v>8</v>
      </c>
      <c r="Q141" s="56">
        <v>8</v>
      </c>
      <c r="R141" s="56">
        <v>8</v>
      </c>
      <c r="S141" s="56">
        <v>8</v>
      </c>
      <c r="T141" s="56">
        <v>8</v>
      </c>
      <c r="U141" s="56">
        <v>8</v>
      </c>
      <c r="V141" s="56">
        <v>7</v>
      </c>
      <c r="W141" s="55">
        <v>7</v>
      </c>
      <c r="X141" s="69">
        <v>7</v>
      </c>
      <c r="Y141" s="60">
        <f t="shared" si="27"/>
        <v>158</v>
      </c>
      <c r="Z141" s="62">
        <f t="shared" si="25"/>
        <v>12</v>
      </c>
      <c r="AA141" s="62">
        <f t="shared" si="25"/>
        <v>15.3</v>
      </c>
      <c r="AB141" s="62">
        <f t="shared" si="25"/>
        <v>13.7</v>
      </c>
      <c r="AC141" s="62">
        <f t="shared" si="25"/>
        <v>10.4</v>
      </c>
      <c r="AD141" s="62">
        <f t="shared" si="25"/>
        <v>10.4</v>
      </c>
      <c r="AE141" s="62">
        <f t="shared" si="25"/>
        <v>10.4</v>
      </c>
      <c r="AF141" s="62">
        <f t="shared" si="25"/>
        <v>10.4</v>
      </c>
      <c r="AG141" s="62">
        <f t="shared" si="25"/>
        <v>10.4</v>
      </c>
      <c r="AH141" s="62">
        <f t="shared" si="25"/>
        <v>10.4</v>
      </c>
      <c r="AI141" s="62">
        <f t="shared" si="31"/>
        <v>12</v>
      </c>
      <c r="AJ141" s="62">
        <f t="shared" si="31"/>
        <v>12</v>
      </c>
      <c r="AK141" s="62">
        <f t="shared" si="31"/>
        <v>12</v>
      </c>
      <c r="AL141" s="62">
        <f t="shared" si="31"/>
        <v>13.7</v>
      </c>
      <c r="AM141" s="62">
        <f t="shared" si="31"/>
        <v>13.7</v>
      </c>
      <c r="AN141" s="62">
        <f t="shared" si="31"/>
        <v>13.7</v>
      </c>
      <c r="AO141" s="61">
        <f t="shared" si="31"/>
        <v>13.7</v>
      </c>
      <c r="AP141" s="61">
        <f t="shared" si="26"/>
        <v>13.7</v>
      </c>
      <c r="AQ141" s="61">
        <f t="shared" si="26"/>
        <v>13.7</v>
      </c>
      <c r="AR141" s="61">
        <f t="shared" si="26"/>
        <v>13.7</v>
      </c>
      <c r="AS141" s="61">
        <f t="shared" si="23"/>
        <v>12</v>
      </c>
      <c r="AT141" s="61">
        <f t="shared" si="23"/>
        <v>12</v>
      </c>
      <c r="AU141" s="61">
        <f t="shared" si="23"/>
        <v>12</v>
      </c>
      <c r="AV141" s="110">
        <f t="shared" si="30"/>
        <v>271.29999999999995</v>
      </c>
      <c r="AW141" s="110">
        <f t="shared" si="28"/>
        <v>443.29999999999995</v>
      </c>
      <c r="AX141" s="110">
        <f t="shared" si="29"/>
        <v>443.29999999999995</v>
      </c>
      <c r="AY141" s="15"/>
    </row>
    <row r="142" spans="3:53" x14ac:dyDescent="0.2">
      <c r="C142" s="106">
        <v>7</v>
      </c>
      <c r="D142" s="48">
        <v>9</v>
      </c>
      <c r="E142" s="48">
        <v>8</v>
      </c>
      <c r="F142" s="48">
        <v>6</v>
      </c>
      <c r="G142" s="48">
        <v>6</v>
      </c>
      <c r="H142" s="48">
        <v>6</v>
      </c>
      <c r="I142" s="48">
        <v>6</v>
      </c>
      <c r="J142" s="48">
        <v>6</v>
      </c>
      <c r="K142" s="48">
        <v>6</v>
      </c>
      <c r="L142" s="48">
        <v>7</v>
      </c>
      <c r="M142" s="48">
        <v>7</v>
      </c>
      <c r="N142" s="48">
        <v>8</v>
      </c>
      <c r="O142" s="48">
        <v>8</v>
      </c>
      <c r="P142" s="48">
        <v>8</v>
      </c>
      <c r="Q142" s="48">
        <v>8</v>
      </c>
      <c r="R142" s="48">
        <v>8</v>
      </c>
      <c r="S142" s="47">
        <v>8</v>
      </c>
      <c r="T142" s="46">
        <v>8</v>
      </c>
      <c r="U142" s="46">
        <v>8</v>
      </c>
      <c r="V142" s="46">
        <v>8</v>
      </c>
      <c r="W142" s="45">
        <v>7</v>
      </c>
      <c r="X142" s="67">
        <v>7</v>
      </c>
      <c r="Y142" s="107">
        <f t="shared" si="27"/>
        <v>160</v>
      </c>
      <c r="Z142" s="108">
        <f t="shared" si="25"/>
        <v>12</v>
      </c>
      <c r="AA142" s="108">
        <f t="shared" si="25"/>
        <v>15.3</v>
      </c>
      <c r="AB142" s="108">
        <f t="shared" si="25"/>
        <v>13.7</v>
      </c>
      <c r="AC142" s="108">
        <f t="shared" si="25"/>
        <v>10.4</v>
      </c>
      <c r="AD142" s="108">
        <f t="shared" si="25"/>
        <v>10.4</v>
      </c>
      <c r="AE142" s="108">
        <f t="shared" si="25"/>
        <v>10.4</v>
      </c>
      <c r="AF142" s="108">
        <f t="shared" si="25"/>
        <v>10.4</v>
      </c>
      <c r="AG142" s="108">
        <f t="shared" si="25"/>
        <v>10.4</v>
      </c>
      <c r="AH142" s="108">
        <f t="shared" si="25"/>
        <v>10.4</v>
      </c>
      <c r="AI142" s="108">
        <f t="shared" si="31"/>
        <v>12</v>
      </c>
      <c r="AJ142" s="108">
        <f t="shared" si="31"/>
        <v>12</v>
      </c>
      <c r="AK142" s="108">
        <f t="shared" si="31"/>
        <v>13.7</v>
      </c>
      <c r="AL142" s="108">
        <f t="shared" si="31"/>
        <v>13.7</v>
      </c>
      <c r="AM142" s="108">
        <f t="shared" si="31"/>
        <v>13.7</v>
      </c>
      <c r="AN142" s="108">
        <f t="shared" si="31"/>
        <v>13.7</v>
      </c>
      <c r="AO142" s="109">
        <f t="shared" si="31"/>
        <v>13.7</v>
      </c>
      <c r="AP142" s="109">
        <f t="shared" si="26"/>
        <v>13.7</v>
      </c>
      <c r="AQ142" s="109">
        <f t="shared" si="26"/>
        <v>13.7</v>
      </c>
      <c r="AR142" s="109">
        <f t="shared" si="26"/>
        <v>13.7</v>
      </c>
      <c r="AS142" s="109">
        <f t="shared" si="23"/>
        <v>13.7</v>
      </c>
      <c r="AT142" s="109">
        <f t="shared" si="23"/>
        <v>12</v>
      </c>
      <c r="AU142" s="109">
        <f t="shared" si="23"/>
        <v>12</v>
      </c>
      <c r="AV142" s="53">
        <f t="shared" si="30"/>
        <v>274.69999999999993</v>
      </c>
      <c r="AW142" s="53">
        <f t="shared" si="28"/>
        <v>446.69999999999993</v>
      </c>
      <c r="AX142" s="53">
        <f t="shared" si="29"/>
        <v>446.69999999999993</v>
      </c>
    </row>
    <row r="143" spans="3:53" x14ac:dyDescent="0.2">
      <c r="C143" s="106">
        <v>7</v>
      </c>
      <c r="D143" s="48">
        <v>9</v>
      </c>
      <c r="E143" s="48">
        <v>8</v>
      </c>
      <c r="F143" s="48">
        <v>6</v>
      </c>
      <c r="G143" s="48">
        <v>6</v>
      </c>
      <c r="H143" s="48">
        <v>7</v>
      </c>
      <c r="I143" s="48">
        <v>6</v>
      </c>
      <c r="J143" s="47">
        <v>6</v>
      </c>
      <c r="K143" s="47">
        <v>7</v>
      </c>
      <c r="L143" s="47">
        <v>7</v>
      </c>
      <c r="M143" s="47">
        <v>7</v>
      </c>
      <c r="N143" s="47">
        <v>8</v>
      </c>
      <c r="O143" s="47">
        <v>8</v>
      </c>
      <c r="P143" s="47">
        <v>8</v>
      </c>
      <c r="Q143" s="47">
        <v>8</v>
      </c>
      <c r="R143" s="47">
        <v>8</v>
      </c>
      <c r="S143" s="47">
        <v>8</v>
      </c>
      <c r="T143" s="46">
        <v>8</v>
      </c>
      <c r="U143" s="46">
        <v>8</v>
      </c>
      <c r="V143" s="46">
        <v>8</v>
      </c>
      <c r="W143" s="45">
        <v>7</v>
      </c>
      <c r="X143" s="67">
        <v>7</v>
      </c>
      <c r="Y143" s="107">
        <f t="shared" si="27"/>
        <v>162</v>
      </c>
      <c r="Z143" s="108">
        <f t="shared" si="25"/>
        <v>12</v>
      </c>
      <c r="AA143" s="108">
        <f t="shared" si="25"/>
        <v>15.3</v>
      </c>
      <c r="AB143" s="108">
        <f t="shared" si="25"/>
        <v>13.7</v>
      </c>
      <c r="AC143" s="108">
        <f t="shared" si="25"/>
        <v>10.4</v>
      </c>
      <c r="AD143" s="108">
        <f t="shared" si="25"/>
        <v>10.4</v>
      </c>
      <c r="AE143" s="108">
        <f t="shared" si="25"/>
        <v>12</v>
      </c>
      <c r="AF143" s="108">
        <f t="shared" si="25"/>
        <v>10.4</v>
      </c>
      <c r="AG143" s="108">
        <f t="shared" si="25"/>
        <v>10.4</v>
      </c>
      <c r="AH143" s="108">
        <f t="shared" si="25"/>
        <v>12</v>
      </c>
      <c r="AI143" s="108">
        <f t="shared" si="31"/>
        <v>12</v>
      </c>
      <c r="AJ143" s="108">
        <f t="shared" si="31"/>
        <v>12</v>
      </c>
      <c r="AK143" s="108">
        <f t="shared" si="31"/>
        <v>13.7</v>
      </c>
      <c r="AL143" s="108">
        <f t="shared" si="31"/>
        <v>13.7</v>
      </c>
      <c r="AM143" s="108">
        <f t="shared" si="31"/>
        <v>13.7</v>
      </c>
      <c r="AN143" s="108">
        <f t="shared" si="31"/>
        <v>13.7</v>
      </c>
      <c r="AO143" s="109">
        <f t="shared" si="31"/>
        <v>13.7</v>
      </c>
      <c r="AP143" s="109">
        <f t="shared" si="26"/>
        <v>13.7</v>
      </c>
      <c r="AQ143" s="109">
        <f t="shared" si="26"/>
        <v>13.7</v>
      </c>
      <c r="AR143" s="109">
        <f t="shared" si="26"/>
        <v>13.7</v>
      </c>
      <c r="AS143" s="109">
        <f t="shared" si="23"/>
        <v>13.7</v>
      </c>
      <c r="AT143" s="109">
        <f t="shared" si="23"/>
        <v>12</v>
      </c>
      <c r="AU143" s="109">
        <f t="shared" si="23"/>
        <v>12</v>
      </c>
      <c r="AV143" s="53">
        <f t="shared" si="30"/>
        <v>277.89999999999992</v>
      </c>
      <c r="AW143" s="53">
        <f t="shared" si="28"/>
        <v>449.89999999999992</v>
      </c>
      <c r="AX143" s="53">
        <f t="shared" si="29"/>
        <v>449.89999999999992</v>
      </c>
    </row>
    <row r="144" spans="3:53" x14ac:dyDescent="0.2">
      <c r="C144" s="106">
        <v>7</v>
      </c>
      <c r="D144" s="48">
        <v>9</v>
      </c>
      <c r="E144" s="48">
        <v>8</v>
      </c>
      <c r="F144" s="48">
        <v>6</v>
      </c>
      <c r="G144" s="48">
        <v>6</v>
      </c>
      <c r="H144" s="48">
        <v>7</v>
      </c>
      <c r="I144" s="48">
        <v>6</v>
      </c>
      <c r="J144" s="47">
        <v>6</v>
      </c>
      <c r="K144" s="47">
        <v>7</v>
      </c>
      <c r="L144" s="47">
        <v>7</v>
      </c>
      <c r="M144" s="47">
        <v>8</v>
      </c>
      <c r="N144" s="47">
        <v>8</v>
      </c>
      <c r="O144" s="47">
        <v>8</v>
      </c>
      <c r="P144" s="47">
        <v>8</v>
      </c>
      <c r="Q144" s="47">
        <v>8</v>
      </c>
      <c r="R144" s="47">
        <v>8</v>
      </c>
      <c r="S144" s="47">
        <v>8</v>
      </c>
      <c r="T144" s="46">
        <v>8</v>
      </c>
      <c r="U144" s="46">
        <v>8</v>
      </c>
      <c r="V144" s="46">
        <v>8</v>
      </c>
      <c r="W144" s="45">
        <v>8</v>
      </c>
      <c r="X144" s="67">
        <v>7</v>
      </c>
      <c r="Y144" s="107">
        <f t="shared" si="27"/>
        <v>164</v>
      </c>
      <c r="Z144" s="52">
        <f t="shared" si="25"/>
        <v>12</v>
      </c>
      <c r="AA144" s="52">
        <f t="shared" si="25"/>
        <v>15.3</v>
      </c>
      <c r="AB144" s="52">
        <f t="shared" si="25"/>
        <v>13.7</v>
      </c>
      <c r="AC144" s="52">
        <f t="shared" si="25"/>
        <v>10.4</v>
      </c>
      <c r="AD144" s="52">
        <f t="shared" si="25"/>
        <v>10.4</v>
      </c>
      <c r="AE144" s="52">
        <f t="shared" si="25"/>
        <v>12</v>
      </c>
      <c r="AF144" s="52">
        <f t="shared" si="25"/>
        <v>10.4</v>
      </c>
      <c r="AG144" s="52">
        <f t="shared" si="25"/>
        <v>10.4</v>
      </c>
      <c r="AH144" s="52">
        <f t="shared" si="25"/>
        <v>12</v>
      </c>
      <c r="AI144" s="52">
        <f t="shared" si="31"/>
        <v>12</v>
      </c>
      <c r="AJ144" s="52">
        <f t="shared" si="31"/>
        <v>13.7</v>
      </c>
      <c r="AK144" s="52">
        <f t="shared" si="31"/>
        <v>13.7</v>
      </c>
      <c r="AL144" s="52">
        <f t="shared" si="31"/>
        <v>13.7</v>
      </c>
      <c r="AM144" s="52">
        <f t="shared" si="31"/>
        <v>13.7</v>
      </c>
      <c r="AN144" s="52">
        <f t="shared" si="31"/>
        <v>13.7</v>
      </c>
      <c r="AO144" s="51">
        <f t="shared" si="31"/>
        <v>13.7</v>
      </c>
      <c r="AP144" s="51">
        <f t="shared" si="26"/>
        <v>13.7</v>
      </c>
      <c r="AQ144" s="51">
        <f t="shared" si="26"/>
        <v>13.7</v>
      </c>
      <c r="AR144" s="51">
        <f t="shared" si="26"/>
        <v>13.7</v>
      </c>
      <c r="AS144" s="51">
        <f t="shared" si="23"/>
        <v>13.7</v>
      </c>
      <c r="AT144" s="51">
        <f t="shared" si="23"/>
        <v>13.7</v>
      </c>
      <c r="AU144" s="51">
        <f t="shared" si="23"/>
        <v>12</v>
      </c>
      <c r="AV144" s="53">
        <f t="shared" si="30"/>
        <v>281.2999999999999</v>
      </c>
      <c r="AW144" s="53">
        <f t="shared" si="28"/>
        <v>453.2999999999999</v>
      </c>
      <c r="AX144" s="53">
        <f t="shared" si="29"/>
        <v>453.2999999999999</v>
      </c>
    </row>
    <row r="145" spans="3:50" ht="13.5" thickBot="1" x14ac:dyDescent="0.25">
      <c r="C145" s="54">
        <v>7</v>
      </c>
      <c r="D145" s="55">
        <v>9</v>
      </c>
      <c r="E145" s="55">
        <v>8</v>
      </c>
      <c r="F145" s="55">
        <v>7</v>
      </c>
      <c r="G145" s="55">
        <v>6</v>
      </c>
      <c r="H145" s="55">
        <v>7</v>
      </c>
      <c r="I145" s="55">
        <v>6</v>
      </c>
      <c r="J145" s="56">
        <v>7</v>
      </c>
      <c r="K145" s="56">
        <v>7</v>
      </c>
      <c r="L145" s="56">
        <v>7</v>
      </c>
      <c r="M145" s="56">
        <v>8</v>
      </c>
      <c r="N145" s="56">
        <v>8</v>
      </c>
      <c r="O145" s="56">
        <v>8</v>
      </c>
      <c r="P145" s="56">
        <v>8</v>
      </c>
      <c r="Q145" s="56">
        <v>8</v>
      </c>
      <c r="R145" s="56">
        <v>8</v>
      </c>
      <c r="S145" s="56">
        <v>8</v>
      </c>
      <c r="T145" s="56">
        <v>8</v>
      </c>
      <c r="U145" s="56">
        <v>8</v>
      </c>
      <c r="V145" s="56">
        <v>8</v>
      </c>
      <c r="W145" s="55">
        <v>8</v>
      </c>
      <c r="X145" s="69">
        <v>7</v>
      </c>
      <c r="Y145" s="60">
        <f t="shared" si="27"/>
        <v>166</v>
      </c>
      <c r="Z145" s="62">
        <f t="shared" si="25"/>
        <v>12</v>
      </c>
      <c r="AA145" s="62">
        <f t="shared" si="25"/>
        <v>15.3</v>
      </c>
      <c r="AB145" s="62">
        <f t="shared" si="25"/>
        <v>13.7</v>
      </c>
      <c r="AC145" s="62">
        <f t="shared" si="25"/>
        <v>12</v>
      </c>
      <c r="AD145" s="62">
        <f t="shared" si="25"/>
        <v>10.4</v>
      </c>
      <c r="AE145" s="62">
        <f t="shared" si="25"/>
        <v>12</v>
      </c>
      <c r="AF145" s="62">
        <f t="shared" si="25"/>
        <v>10.4</v>
      </c>
      <c r="AG145" s="62">
        <f t="shared" si="25"/>
        <v>12</v>
      </c>
      <c r="AH145" s="62">
        <f t="shared" si="25"/>
        <v>12</v>
      </c>
      <c r="AI145" s="62">
        <f t="shared" si="31"/>
        <v>12</v>
      </c>
      <c r="AJ145" s="62">
        <f t="shared" si="31"/>
        <v>13.7</v>
      </c>
      <c r="AK145" s="62">
        <f t="shared" si="31"/>
        <v>13.7</v>
      </c>
      <c r="AL145" s="62">
        <f t="shared" si="31"/>
        <v>13.7</v>
      </c>
      <c r="AM145" s="62">
        <f t="shared" si="31"/>
        <v>13.7</v>
      </c>
      <c r="AN145" s="62">
        <f t="shared" si="31"/>
        <v>13.7</v>
      </c>
      <c r="AO145" s="61">
        <f t="shared" si="31"/>
        <v>13.7</v>
      </c>
      <c r="AP145" s="61">
        <f t="shared" si="26"/>
        <v>13.7</v>
      </c>
      <c r="AQ145" s="61">
        <f t="shared" si="26"/>
        <v>13.7</v>
      </c>
      <c r="AR145" s="61">
        <f t="shared" si="26"/>
        <v>13.7</v>
      </c>
      <c r="AS145" s="61">
        <f t="shared" si="23"/>
        <v>13.7</v>
      </c>
      <c r="AT145" s="61">
        <f t="shared" si="23"/>
        <v>13.7</v>
      </c>
      <c r="AU145" s="61">
        <f t="shared" si="23"/>
        <v>12</v>
      </c>
      <c r="AV145" s="110">
        <f t="shared" si="30"/>
        <v>284.49999999999989</v>
      </c>
      <c r="AW145" s="110">
        <f t="shared" si="28"/>
        <v>456.49999999999989</v>
      </c>
      <c r="AX145" s="110">
        <f t="shared" si="29"/>
        <v>456.49999999999989</v>
      </c>
    </row>
    <row r="146" spans="3:50" x14ac:dyDescent="0.2">
      <c r="C146" s="106">
        <v>7</v>
      </c>
      <c r="D146" s="48">
        <v>9</v>
      </c>
      <c r="E146" s="48">
        <v>8</v>
      </c>
      <c r="F146" s="48">
        <v>7</v>
      </c>
      <c r="G146" s="48">
        <v>6</v>
      </c>
      <c r="H146" s="48">
        <v>7</v>
      </c>
      <c r="I146" s="48">
        <v>6</v>
      </c>
      <c r="J146" s="48">
        <v>7</v>
      </c>
      <c r="K146" s="48">
        <v>7</v>
      </c>
      <c r="L146" s="48">
        <v>8</v>
      </c>
      <c r="M146" s="48">
        <v>8</v>
      </c>
      <c r="N146" s="48">
        <v>8</v>
      </c>
      <c r="O146" s="48">
        <v>8</v>
      </c>
      <c r="P146" s="48">
        <v>8</v>
      </c>
      <c r="Q146" s="48">
        <v>8</v>
      </c>
      <c r="R146" s="48">
        <v>8</v>
      </c>
      <c r="S146" s="47">
        <v>8</v>
      </c>
      <c r="T146" s="46">
        <v>8</v>
      </c>
      <c r="U146" s="46">
        <v>8</v>
      </c>
      <c r="V146" s="46">
        <v>8</v>
      </c>
      <c r="W146" s="45">
        <v>8</v>
      </c>
      <c r="X146" s="67">
        <v>8</v>
      </c>
      <c r="Y146" s="107">
        <f t="shared" si="27"/>
        <v>168</v>
      </c>
      <c r="Z146" s="108">
        <f t="shared" si="25"/>
        <v>12</v>
      </c>
      <c r="AA146" s="108">
        <f t="shared" si="25"/>
        <v>15.3</v>
      </c>
      <c r="AB146" s="108">
        <f t="shared" si="25"/>
        <v>13.7</v>
      </c>
      <c r="AC146" s="108">
        <f t="shared" si="25"/>
        <v>12</v>
      </c>
      <c r="AD146" s="108">
        <f t="shared" si="25"/>
        <v>10.4</v>
      </c>
      <c r="AE146" s="108">
        <f t="shared" si="25"/>
        <v>12</v>
      </c>
      <c r="AF146" s="108">
        <f t="shared" si="25"/>
        <v>10.4</v>
      </c>
      <c r="AG146" s="108">
        <f t="shared" si="25"/>
        <v>12</v>
      </c>
      <c r="AH146" s="108">
        <f t="shared" si="25"/>
        <v>12</v>
      </c>
      <c r="AI146" s="108">
        <f t="shared" si="31"/>
        <v>13.7</v>
      </c>
      <c r="AJ146" s="108">
        <f t="shared" si="31"/>
        <v>13.7</v>
      </c>
      <c r="AK146" s="108">
        <f t="shared" si="31"/>
        <v>13.7</v>
      </c>
      <c r="AL146" s="108">
        <f t="shared" si="31"/>
        <v>13.7</v>
      </c>
      <c r="AM146" s="108">
        <f t="shared" si="31"/>
        <v>13.7</v>
      </c>
      <c r="AN146" s="108">
        <f t="shared" si="31"/>
        <v>13.7</v>
      </c>
      <c r="AO146" s="109">
        <f t="shared" si="31"/>
        <v>13.7</v>
      </c>
      <c r="AP146" s="109">
        <f t="shared" si="26"/>
        <v>13.7</v>
      </c>
      <c r="AQ146" s="109">
        <f t="shared" si="26"/>
        <v>13.7</v>
      </c>
      <c r="AR146" s="109">
        <f t="shared" si="26"/>
        <v>13.7</v>
      </c>
      <c r="AS146" s="109">
        <f t="shared" si="23"/>
        <v>13.7</v>
      </c>
      <c r="AT146" s="109">
        <f t="shared" si="23"/>
        <v>13.7</v>
      </c>
      <c r="AU146" s="109">
        <f t="shared" si="23"/>
        <v>13.7</v>
      </c>
      <c r="AV146" s="53">
        <f t="shared" si="30"/>
        <v>287.89999999999992</v>
      </c>
      <c r="AW146" s="53">
        <f t="shared" si="28"/>
        <v>459.89999999999992</v>
      </c>
      <c r="AX146" s="53">
        <f t="shared" si="29"/>
        <v>459.89999999999992</v>
      </c>
    </row>
    <row r="147" spans="3:50" x14ac:dyDescent="0.2">
      <c r="C147" s="106">
        <v>7</v>
      </c>
      <c r="D147" s="48">
        <v>9</v>
      </c>
      <c r="E147" s="48">
        <v>8</v>
      </c>
      <c r="F147" s="48">
        <v>7</v>
      </c>
      <c r="G147" s="48">
        <v>7</v>
      </c>
      <c r="H147" s="48">
        <v>7</v>
      </c>
      <c r="I147" s="48">
        <v>7</v>
      </c>
      <c r="J147" s="47">
        <v>7</v>
      </c>
      <c r="K147" s="47">
        <v>7</v>
      </c>
      <c r="L147" s="47">
        <v>8</v>
      </c>
      <c r="M147" s="47">
        <v>8</v>
      </c>
      <c r="N147" s="47">
        <v>8</v>
      </c>
      <c r="O147" s="47">
        <v>8</v>
      </c>
      <c r="P147" s="47">
        <v>8</v>
      </c>
      <c r="Q147" s="47">
        <v>8</v>
      </c>
      <c r="R147" s="47">
        <v>8</v>
      </c>
      <c r="S147" s="47">
        <v>8</v>
      </c>
      <c r="T147" s="46">
        <v>8</v>
      </c>
      <c r="U147" s="46">
        <v>8</v>
      </c>
      <c r="V147" s="46">
        <v>8</v>
      </c>
      <c r="W147" s="45">
        <v>8</v>
      </c>
      <c r="X147" s="67">
        <v>8</v>
      </c>
      <c r="Y147" s="107">
        <f t="shared" si="27"/>
        <v>170</v>
      </c>
      <c r="Z147" s="108">
        <f t="shared" si="25"/>
        <v>12</v>
      </c>
      <c r="AA147" s="108">
        <f t="shared" si="25"/>
        <v>15.3</v>
      </c>
      <c r="AB147" s="108">
        <f t="shared" si="25"/>
        <v>13.7</v>
      </c>
      <c r="AC147" s="108">
        <f t="shared" si="25"/>
        <v>12</v>
      </c>
      <c r="AD147" s="108">
        <f t="shared" si="25"/>
        <v>12</v>
      </c>
      <c r="AE147" s="108">
        <f t="shared" si="25"/>
        <v>12</v>
      </c>
      <c r="AF147" s="108">
        <f t="shared" si="25"/>
        <v>12</v>
      </c>
      <c r="AG147" s="108">
        <f t="shared" si="25"/>
        <v>12</v>
      </c>
      <c r="AH147" s="108">
        <f t="shared" si="25"/>
        <v>12</v>
      </c>
      <c r="AI147" s="108">
        <f t="shared" si="31"/>
        <v>13.7</v>
      </c>
      <c r="AJ147" s="108">
        <f t="shared" si="31"/>
        <v>13.7</v>
      </c>
      <c r="AK147" s="108">
        <f t="shared" si="31"/>
        <v>13.7</v>
      </c>
      <c r="AL147" s="108">
        <f t="shared" si="31"/>
        <v>13.7</v>
      </c>
      <c r="AM147" s="108">
        <f t="shared" si="31"/>
        <v>13.7</v>
      </c>
      <c r="AN147" s="108">
        <f t="shared" si="31"/>
        <v>13.7</v>
      </c>
      <c r="AO147" s="109">
        <f t="shared" si="31"/>
        <v>13.7</v>
      </c>
      <c r="AP147" s="109">
        <f t="shared" si="26"/>
        <v>13.7</v>
      </c>
      <c r="AQ147" s="109">
        <f t="shared" si="26"/>
        <v>13.7</v>
      </c>
      <c r="AR147" s="109">
        <f t="shared" si="26"/>
        <v>13.7</v>
      </c>
      <c r="AS147" s="109">
        <f t="shared" si="23"/>
        <v>13.7</v>
      </c>
      <c r="AT147" s="109">
        <f t="shared" si="23"/>
        <v>13.7</v>
      </c>
      <c r="AU147" s="109">
        <f t="shared" si="23"/>
        <v>13.7</v>
      </c>
      <c r="AV147" s="53">
        <f t="shared" si="30"/>
        <v>291.09999999999991</v>
      </c>
      <c r="AW147" s="53">
        <f t="shared" si="28"/>
        <v>463.09999999999991</v>
      </c>
      <c r="AX147" s="53">
        <f t="shared" si="29"/>
        <v>463.09999999999991</v>
      </c>
    </row>
    <row r="148" spans="3:50" x14ac:dyDescent="0.2">
      <c r="C148" s="106">
        <v>8</v>
      </c>
      <c r="D148" s="48">
        <v>9</v>
      </c>
      <c r="E148" s="48">
        <v>8</v>
      </c>
      <c r="F148" s="48">
        <v>7</v>
      </c>
      <c r="G148" s="48">
        <v>7</v>
      </c>
      <c r="H148" s="48">
        <v>7</v>
      </c>
      <c r="I148" s="48">
        <v>7</v>
      </c>
      <c r="J148" s="47">
        <v>7</v>
      </c>
      <c r="K148" s="47">
        <v>8</v>
      </c>
      <c r="L148" s="47">
        <v>8</v>
      </c>
      <c r="M148" s="47">
        <v>8</v>
      </c>
      <c r="N148" s="47">
        <v>8</v>
      </c>
      <c r="O148" s="47">
        <v>8</v>
      </c>
      <c r="P148" s="47">
        <v>8</v>
      </c>
      <c r="Q148" s="47">
        <v>8</v>
      </c>
      <c r="R148" s="47">
        <v>8</v>
      </c>
      <c r="S148" s="47">
        <v>8</v>
      </c>
      <c r="T148" s="46">
        <v>8</v>
      </c>
      <c r="U148" s="46">
        <v>8</v>
      </c>
      <c r="V148" s="46">
        <v>8</v>
      </c>
      <c r="W148" s="45">
        <v>8</v>
      </c>
      <c r="X148" s="67">
        <v>8</v>
      </c>
      <c r="Y148" s="107">
        <f t="shared" si="27"/>
        <v>172</v>
      </c>
      <c r="Z148" s="52">
        <f t="shared" si="25"/>
        <v>13.7</v>
      </c>
      <c r="AA148" s="52">
        <f t="shared" si="25"/>
        <v>15.3</v>
      </c>
      <c r="AB148" s="52">
        <f t="shared" si="25"/>
        <v>13.7</v>
      </c>
      <c r="AC148" s="52">
        <f t="shared" si="25"/>
        <v>12</v>
      </c>
      <c r="AD148" s="52">
        <f t="shared" si="25"/>
        <v>12</v>
      </c>
      <c r="AE148" s="52">
        <f t="shared" si="25"/>
        <v>12</v>
      </c>
      <c r="AF148" s="52">
        <f t="shared" si="25"/>
        <v>12</v>
      </c>
      <c r="AG148" s="52">
        <f t="shared" si="25"/>
        <v>12</v>
      </c>
      <c r="AH148" s="52">
        <f t="shared" si="25"/>
        <v>13.7</v>
      </c>
      <c r="AI148" s="52">
        <f t="shared" si="31"/>
        <v>13.7</v>
      </c>
      <c r="AJ148" s="52">
        <f t="shared" si="31"/>
        <v>13.7</v>
      </c>
      <c r="AK148" s="52">
        <f t="shared" si="31"/>
        <v>13.7</v>
      </c>
      <c r="AL148" s="52">
        <f t="shared" si="31"/>
        <v>13.7</v>
      </c>
      <c r="AM148" s="52">
        <f t="shared" si="31"/>
        <v>13.7</v>
      </c>
      <c r="AN148" s="52">
        <f t="shared" si="31"/>
        <v>13.7</v>
      </c>
      <c r="AO148" s="51">
        <f t="shared" si="31"/>
        <v>13.7</v>
      </c>
      <c r="AP148" s="51">
        <f t="shared" si="26"/>
        <v>13.7</v>
      </c>
      <c r="AQ148" s="51">
        <f t="shared" si="26"/>
        <v>13.7</v>
      </c>
      <c r="AR148" s="51">
        <f t="shared" si="26"/>
        <v>13.7</v>
      </c>
      <c r="AS148" s="51">
        <f t="shared" si="23"/>
        <v>13.7</v>
      </c>
      <c r="AT148" s="51">
        <f t="shared" si="23"/>
        <v>13.7</v>
      </c>
      <c r="AU148" s="51">
        <f t="shared" si="23"/>
        <v>13.7</v>
      </c>
      <c r="AV148" s="53">
        <f t="shared" si="30"/>
        <v>294.49999999999989</v>
      </c>
      <c r="AW148" s="53">
        <f t="shared" si="28"/>
        <v>466.49999999999989</v>
      </c>
      <c r="AX148" s="53">
        <f t="shared" si="29"/>
        <v>466.49999999999989</v>
      </c>
    </row>
    <row r="149" spans="3:50" ht="13.5" thickBot="1" x14ac:dyDescent="0.25">
      <c r="C149" s="54">
        <v>8</v>
      </c>
      <c r="D149" s="55">
        <v>9</v>
      </c>
      <c r="E149" s="55">
        <v>8</v>
      </c>
      <c r="F149" s="55">
        <v>7</v>
      </c>
      <c r="G149" s="55">
        <v>8</v>
      </c>
      <c r="H149" s="55">
        <v>7</v>
      </c>
      <c r="I149" s="55">
        <v>8</v>
      </c>
      <c r="J149" s="56">
        <v>7</v>
      </c>
      <c r="K149" s="56">
        <v>8</v>
      </c>
      <c r="L149" s="56">
        <v>8</v>
      </c>
      <c r="M149" s="56">
        <v>8</v>
      </c>
      <c r="N149" s="56">
        <v>8</v>
      </c>
      <c r="O149" s="56">
        <v>8</v>
      </c>
      <c r="P149" s="56">
        <v>8</v>
      </c>
      <c r="Q149" s="56">
        <v>8</v>
      </c>
      <c r="R149" s="56">
        <v>8</v>
      </c>
      <c r="S149" s="56">
        <v>8</v>
      </c>
      <c r="T149" s="56">
        <v>8</v>
      </c>
      <c r="U149" s="56">
        <v>8</v>
      </c>
      <c r="V149" s="56">
        <v>8</v>
      </c>
      <c r="W149" s="55">
        <v>8</v>
      </c>
      <c r="X149" s="69">
        <v>8</v>
      </c>
      <c r="Y149" s="60">
        <f t="shared" si="27"/>
        <v>174</v>
      </c>
      <c r="Z149" s="62">
        <f t="shared" si="25"/>
        <v>13.7</v>
      </c>
      <c r="AA149" s="62">
        <f t="shared" si="25"/>
        <v>15.3</v>
      </c>
      <c r="AB149" s="62">
        <f t="shared" si="25"/>
        <v>13.7</v>
      </c>
      <c r="AC149" s="62">
        <f t="shared" si="25"/>
        <v>12</v>
      </c>
      <c r="AD149" s="62">
        <f t="shared" si="25"/>
        <v>13.7</v>
      </c>
      <c r="AE149" s="62">
        <f t="shared" si="25"/>
        <v>12</v>
      </c>
      <c r="AF149" s="62">
        <f t="shared" si="25"/>
        <v>13.7</v>
      </c>
      <c r="AG149" s="62">
        <f t="shared" si="25"/>
        <v>12</v>
      </c>
      <c r="AH149" s="62">
        <f t="shared" si="25"/>
        <v>13.7</v>
      </c>
      <c r="AI149" s="62">
        <f t="shared" si="31"/>
        <v>13.7</v>
      </c>
      <c r="AJ149" s="62">
        <f t="shared" si="31"/>
        <v>13.7</v>
      </c>
      <c r="AK149" s="62">
        <f t="shared" si="31"/>
        <v>13.7</v>
      </c>
      <c r="AL149" s="62">
        <f t="shared" si="31"/>
        <v>13.7</v>
      </c>
      <c r="AM149" s="62">
        <f t="shared" si="31"/>
        <v>13.7</v>
      </c>
      <c r="AN149" s="62">
        <f t="shared" si="31"/>
        <v>13.7</v>
      </c>
      <c r="AO149" s="61">
        <f t="shared" si="31"/>
        <v>13.7</v>
      </c>
      <c r="AP149" s="61">
        <f t="shared" si="26"/>
        <v>13.7</v>
      </c>
      <c r="AQ149" s="61">
        <f t="shared" si="26"/>
        <v>13.7</v>
      </c>
      <c r="AR149" s="61">
        <f t="shared" si="26"/>
        <v>13.7</v>
      </c>
      <c r="AS149" s="61">
        <f t="shared" si="23"/>
        <v>13.7</v>
      </c>
      <c r="AT149" s="61">
        <f t="shared" si="23"/>
        <v>13.7</v>
      </c>
      <c r="AU149" s="61">
        <f t="shared" si="23"/>
        <v>13.7</v>
      </c>
      <c r="AV149" s="110">
        <f t="shared" si="30"/>
        <v>297.89999999999986</v>
      </c>
      <c r="AW149" s="110">
        <f t="shared" si="28"/>
        <v>469.89999999999986</v>
      </c>
      <c r="AX149" s="110">
        <f t="shared" si="29"/>
        <v>469.89999999999986</v>
      </c>
    </row>
    <row r="150" spans="3:50" ht="13.5" thickBot="1" x14ac:dyDescent="0.25">
      <c r="C150" s="54">
        <v>8</v>
      </c>
      <c r="D150" s="55">
        <v>9</v>
      </c>
      <c r="E150" s="55">
        <v>8</v>
      </c>
      <c r="F150" s="55">
        <v>7</v>
      </c>
      <c r="G150" s="55">
        <v>8</v>
      </c>
      <c r="H150" s="55">
        <v>8</v>
      </c>
      <c r="I150" s="55">
        <v>8</v>
      </c>
      <c r="J150" s="56">
        <v>8</v>
      </c>
      <c r="K150" s="56">
        <v>8</v>
      </c>
      <c r="L150" s="56">
        <v>8</v>
      </c>
      <c r="M150" s="56">
        <v>8</v>
      </c>
      <c r="N150" s="56">
        <v>8</v>
      </c>
      <c r="O150" s="56">
        <v>8</v>
      </c>
      <c r="P150" s="56">
        <v>8</v>
      </c>
      <c r="Q150" s="56">
        <v>8</v>
      </c>
      <c r="R150" s="56">
        <v>8</v>
      </c>
      <c r="S150" s="56">
        <v>8</v>
      </c>
      <c r="T150" s="56">
        <v>8</v>
      </c>
      <c r="U150" s="56">
        <v>8</v>
      </c>
      <c r="V150" s="56">
        <v>8</v>
      </c>
      <c r="W150" s="55">
        <v>8</v>
      </c>
      <c r="X150" s="69">
        <v>8</v>
      </c>
      <c r="Y150" s="60">
        <f t="shared" si="27"/>
        <v>176</v>
      </c>
      <c r="Z150" s="62">
        <f t="shared" si="25"/>
        <v>13.7</v>
      </c>
      <c r="AA150" s="62">
        <f t="shared" si="25"/>
        <v>15.3</v>
      </c>
      <c r="AB150" s="62">
        <f t="shared" si="25"/>
        <v>13.7</v>
      </c>
      <c r="AC150" s="62">
        <f t="shared" si="25"/>
        <v>12</v>
      </c>
      <c r="AD150" s="62">
        <f t="shared" si="25"/>
        <v>13.7</v>
      </c>
      <c r="AE150" s="62">
        <f t="shared" si="25"/>
        <v>13.7</v>
      </c>
      <c r="AF150" s="62">
        <f t="shared" si="25"/>
        <v>13.7</v>
      </c>
      <c r="AG150" s="62">
        <f t="shared" si="25"/>
        <v>13.7</v>
      </c>
      <c r="AH150" s="62">
        <f t="shared" si="25"/>
        <v>13.7</v>
      </c>
      <c r="AI150" s="62">
        <f t="shared" si="31"/>
        <v>13.7</v>
      </c>
      <c r="AJ150" s="62">
        <f t="shared" si="31"/>
        <v>13.7</v>
      </c>
      <c r="AK150" s="62">
        <f t="shared" si="31"/>
        <v>13.7</v>
      </c>
      <c r="AL150" s="62">
        <f t="shared" si="31"/>
        <v>13.7</v>
      </c>
      <c r="AM150" s="62">
        <f t="shared" si="31"/>
        <v>13.7</v>
      </c>
      <c r="AN150" s="62">
        <f t="shared" si="31"/>
        <v>13.7</v>
      </c>
      <c r="AO150" s="61">
        <f t="shared" si="31"/>
        <v>13.7</v>
      </c>
      <c r="AP150" s="61">
        <f t="shared" si="26"/>
        <v>13.7</v>
      </c>
      <c r="AQ150" s="61">
        <f t="shared" si="26"/>
        <v>13.7</v>
      </c>
      <c r="AR150" s="61">
        <f t="shared" si="26"/>
        <v>13.7</v>
      </c>
      <c r="AS150" s="61">
        <f t="shared" si="23"/>
        <v>13.7</v>
      </c>
      <c r="AT150" s="61">
        <f t="shared" si="23"/>
        <v>13.7</v>
      </c>
      <c r="AU150" s="61">
        <f t="shared" si="23"/>
        <v>13.7</v>
      </c>
      <c r="AV150" s="110">
        <f t="shared" si="30"/>
        <v>301.2999999999999</v>
      </c>
      <c r="AW150" s="110">
        <f t="shared" si="28"/>
        <v>473.2999999999999</v>
      </c>
      <c r="AX150" s="110">
        <f t="shared" si="29"/>
        <v>473.2999999999999</v>
      </c>
    </row>
    <row r="151" spans="3:50" x14ac:dyDescent="0.2"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3:50" x14ac:dyDescent="0.2"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3:50" x14ac:dyDescent="0.2"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3:50" x14ac:dyDescent="0.2"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3:50" x14ac:dyDescent="0.2"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3:50" x14ac:dyDescent="0.2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3:50" x14ac:dyDescent="0.2"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3:50" x14ac:dyDescent="0.2"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3:50" x14ac:dyDescent="0.2"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3:50" x14ac:dyDescent="0.2">
      <c r="C160" s="4"/>
      <c r="D160" s="111"/>
      <c r="E160" s="4"/>
      <c r="F160" s="111"/>
      <c r="G160" s="4"/>
      <c r="H160" s="111"/>
      <c r="I160" s="4"/>
      <c r="J160" s="111"/>
      <c r="K160" s="4"/>
      <c r="L160" s="111"/>
      <c r="M160" s="4"/>
      <c r="N160" s="111"/>
      <c r="O160" s="4"/>
      <c r="P160" s="111"/>
      <c r="Q160" s="4"/>
      <c r="R160" s="111"/>
      <c r="S160" s="4"/>
      <c r="T160" s="4"/>
      <c r="U160" s="111"/>
      <c r="V160" s="4"/>
      <c r="W160" s="111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3:47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3:47" x14ac:dyDescent="0.2"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3:47" x14ac:dyDescent="0.2"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3:47" x14ac:dyDescent="0.2"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3:47" x14ac:dyDescent="0.2"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3:47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3:47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3:47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3:47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3:47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3:47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3:47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3:47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3:47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3:47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3:47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3:47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3:47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3:47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3:47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3:47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3:47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3:47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3:47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3:47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3:47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3:47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3:47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3:47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3:47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3:47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3:47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3:47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3:47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3:47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3:47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3:47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3:47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3:47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3:47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3:47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3:47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3:47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3:47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3:47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3:47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3:47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3:47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3:47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3:47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3:47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3:47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3:47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3:47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3:47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3:47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3:47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3:47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3:47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3:47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3:47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3:47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3:47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3:47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3:47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3:47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3:47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3:47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3:47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3:47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3:47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3:47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3:47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3:47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3:47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3:47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3:47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3:47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3:47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3:47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3:47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3:47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3:47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3:47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3:47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3:47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3:47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3:47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3:47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3:47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3:47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3:47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3:47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3:47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3:47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3:47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3:47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3:47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3:47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3:47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3:47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3:47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3:47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3:47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3:47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3:47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3:47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3:47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3:47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3:47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3:47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3:47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3:47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3:47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3:47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3:47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3:47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3:47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3:47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3:47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3:47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3:47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3:47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3:47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3:47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3:47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3:47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3:47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3:47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3:47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3:47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3:47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3:47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3:47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3:47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3:47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3:47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3:47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3:47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3:47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3:47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3:47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3:47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3:47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3:47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3:47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3:47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3:47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3:47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3:47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3:47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3:47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3:47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3:47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3:47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3:47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3:47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3:47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3:47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3:47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3:47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3:47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3:47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3:47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3:47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3:47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3:47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3:47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3:47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3:47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3:47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3:47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3:47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3:47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3:47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3:47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3:47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3:47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3:47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3:47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3:47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3:47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3:47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3:47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3:47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3:47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3:47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3:47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3:47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3:47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3:47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3:47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3:47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3:47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3:47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3:47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3:47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3:47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3:47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3:47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3:47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3:47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3:47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3:47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3:47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3:47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3:47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3:47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3:47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3:47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3:47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3:47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3:47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3:47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3:47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3:47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3:47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3:47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3:47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3:47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3:47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3:47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3:47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3:47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3:47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3:47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3:47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3:47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3:47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3:47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3:47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3:47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3:47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3:47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3:47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3:47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3:47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3:47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3:47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3:47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3:47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3:47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3:47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3:47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3:47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3:47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3:47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3:47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3:47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3:47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3:47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3:47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3:47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3:47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3:47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3:47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3:47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3:47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3:47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3:47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3:47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3:47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3:47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3:47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3:47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3:47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3:47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3:47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3:47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3:47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3:47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3:47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3:47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3:47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3:47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3:47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3:47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3:47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3:47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3:47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3:47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3:47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3:47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3:47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3:47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3:47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3:47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3:47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3:47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3:47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3:47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3:47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3:47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3:47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3:47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3:47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3:47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3:47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3:47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3:47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3:47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3:47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3:47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3:47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3:47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3:47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3:47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3:47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3:47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3:47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3:47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3:47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3:47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3:47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3:47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3:47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3:47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3:47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3:47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3:47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3:47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3:47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3:47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3:47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3:47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3:47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3:47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3:47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3:47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3:47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3:47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3:47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3:47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3:47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3:47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3:47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3:47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3:47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3:47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3:47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3:47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3:47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3:47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3:47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3:47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3:47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3:47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3:47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3:47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3:47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3:47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3:47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3:47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3:47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3:47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3:47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3:47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3:47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3:47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3:47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3:47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3:47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3:47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3:47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3:47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3:47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3:47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3:47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3:47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3:47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3:47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3:47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3:47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3:47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3:47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3:47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3:47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3:47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3:47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3:47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3:47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3:47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3:47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3:47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3:47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3:47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3:47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3:47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3:47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3:47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3:47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3:47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3:47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3:47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3:47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3:47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3:47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3:47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3:47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3:47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3:47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3:47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3:47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3:47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3:47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3:47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3:47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3:47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3:47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3:47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3:47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3:47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3:47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3:47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3:47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3:47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3:47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3:47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3:47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3:47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3:47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3:47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3:47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3:47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3:47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3:47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3:47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3:47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3:47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3:47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3:47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3:47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3:47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3:47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3:47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3:47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3:47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3:47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3:47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3:47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3:47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3:47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3:47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3:47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3:47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3:47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3:47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3:47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3:47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3:47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3:47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3:47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3:47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3:47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3:47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3:47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3:47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3:47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3:47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3:47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3:47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3:47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3:47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3:47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3:47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3:47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3:47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3:47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3:47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3:47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3:47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3:47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3:47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3:47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3:47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3:47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3:47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3:47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3:47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3:47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3:47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3:47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3:47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3:47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3:47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3:47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3:47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3:47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3:47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3:47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3:47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3:47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3:47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3:47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3:47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3:47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3:47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3:47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3:47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3:47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3:47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3:47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3:47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3:47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3:47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3:47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3:47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3:47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3:47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3:47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3:47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3:47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3:47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3:47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3:47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3:47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3:47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3:47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3:47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3:47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3:47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3:47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3:47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3:47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3:47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3:47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3:47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3:47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3:47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3:47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3:47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3:47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3:47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3:47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3:47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3:47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3:47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3:47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3:47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3:47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3:47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3:47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3:47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3:47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3:47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3:47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3:47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3:47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3:47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3:47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3:47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3:47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3:47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3:47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3:47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3:47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3:47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3:47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3:47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3:47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3:47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3:47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3:47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3:47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3:47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3:47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3:47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3:47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3:47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3:47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3:47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3:47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3:47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3:47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3:47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3:47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3:47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3:47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3:47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3:47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3:47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3:47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3:47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3:47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3:47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3:47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3:47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3:47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3:47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3:47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3:47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3:47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3:47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3:47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3:47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3:47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3:47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3:47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3:47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3:47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3:47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3:47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3:47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3:47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3:47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3:47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3:47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3:47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3:47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3:47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3:47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3:47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3:47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3:47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3:47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3:47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3:47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3:47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3:47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3:47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3:47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3:47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3:47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3:47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3:47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3:47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3:47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3:47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3:47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3:47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3:47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3:47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3:47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3:47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3:47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3:47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3:47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3:47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3:47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3:47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3:47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3:47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3:47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3:47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3:47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3:47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3:47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3:47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3:47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3:47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3:47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3:47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3:47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3:47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3:47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3:47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3:47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3:47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3:47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3:47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3:47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3:47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3:47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3:47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3:47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3:47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3:47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3:47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3:47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3:47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3:47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3:47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3:47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3:47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3:47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3:47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3:47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3:47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3:47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3:47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3:47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3:47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3:47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3:47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3:47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3:47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3:47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3:47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3:47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3:47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3:47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3:47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3:47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3:47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3:47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3:47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3:47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3:47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3:47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3:47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3:47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3:47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3:47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3:47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3:47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3:47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3:47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3:47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3:47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3:47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3:47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3:47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3:47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3:47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3:47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3:47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3:47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3:47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3:47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3:47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3:47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3:47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3:47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3:47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3:47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3:47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3:47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3:47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3:47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3:47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3:47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3:47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3:47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3:47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3:47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3:47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3:47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3:47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3:47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3:47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3:47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3:47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3:47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3:47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3:47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3:47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3:47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3:47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3:47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3:47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3:47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3:47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3:47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3:47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3:47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3:47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3:47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3:47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3:47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3:47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3:47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3:47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3:47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3:47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3:47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3:47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3:47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3:47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3:47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3:47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3:47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3:47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3:47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3:47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3:47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3:47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3:47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3:47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3:47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3:47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3:47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3:47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3:47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3:47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3:47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3:47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3:47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3:47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3:47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3:47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3:47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3:47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3:47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3:47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3:47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3:47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3:47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3:47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3:47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3:47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3:47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3:47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3:47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3:47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3:47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3:47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3:47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3:47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3:47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3:47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3:47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3:47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3:47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3:47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3:47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3:47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3:47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3:47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3:47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3:47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3:47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3:47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3:47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3:47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3:47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3:47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3:47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3:47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3:47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3:47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3:47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3:47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3:47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3:47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3:47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3:47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3:47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3:47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3:47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3:47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  <row r="1001" spans="3:47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</row>
    <row r="1002" spans="3:47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</row>
    <row r="1003" spans="3:47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</row>
    <row r="1004" spans="3:47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</row>
    <row r="1005" spans="3:47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</row>
    <row r="1006" spans="3:47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</row>
    <row r="1007" spans="3:47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</row>
    <row r="1008" spans="3:47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</row>
    <row r="1009" spans="3:47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</row>
    <row r="1010" spans="3:47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</row>
    <row r="1011" spans="3:47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</row>
    <row r="1012" spans="3:47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</row>
    <row r="1013" spans="3:47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</row>
    <row r="1014" spans="3:47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</row>
    <row r="1015" spans="3:47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</row>
    <row r="1016" spans="3:47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</row>
    <row r="1017" spans="3:47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</row>
    <row r="1018" spans="3:47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</row>
    <row r="1019" spans="3:47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</row>
    <row r="1020" spans="3:47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</row>
    <row r="1021" spans="3:47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</row>
    <row r="1022" spans="3:47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</row>
    <row r="1023" spans="3:47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</row>
    <row r="1024" spans="3:47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</row>
    <row r="1025" spans="3:47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</row>
    <row r="1026" spans="3:47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</row>
    <row r="1027" spans="3:47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</row>
    <row r="1028" spans="3:47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</row>
    <row r="1029" spans="3:47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</row>
    <row r="1030" spans="3:47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</row>
    <row r="1031" spans="3:47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</row>
    <row r="1032" spans="3:47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</row>
    <row r="1033" spans="3:47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</row>
    <row r="1034" spans="3:47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</row>
    <row r="1035" spans="3:47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</row>
    <row r="1036" spans="3:47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</row>
    <row r="1037" spans="3:47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</row>
    <row r="1038" spans="3:47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</row>
    <row r="1039" spans="3:47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</row>
    <row r="1040" spans="3:47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</row>
    <row r="1041" spans="3:47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</row>
    <row r="1042" spans="3:47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</row>
    <row r="1043" spans="3:47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</row>
    <row r="1044" spans="3:47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</row>
    <row r="1045" spans="3:47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</row>
    <row r="1046" spans="3:47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</row>
    <row r="1047" spans="3:47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</row>
    <row r="1048" spans="3:47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</row>
    <row r="1049" spans="3:47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</row>
    <row r="1050" spans="3:47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</row>
    <row r="1051" spans="3:47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</row>
    <row r="1052" spans="3:47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</row>
    <row r="1053" spans="3:47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</row>
    <row r="1054" spans="3:47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</row>
    <row r="1055" spans="3:47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</row>
    <row r="1056" spans="3:47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</row>
    <row r="1057" spans="3:47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</row>
    <row r="1058" spans="3:47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</row>
    <row r="1059" spans="3:47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</row>
    <row r="1060" spans="3:47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</row>
    <row r="1061" spans="3:47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</row>
    <row r="1062" spans="3:47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</row>
    <row r="1063" spans="3:47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</row>
    <row r="1064" spans="3:47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</row>
    <row r="1065" spans="3:47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</row>
    <row r="1066" spans="3:47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</row>
    <row r="1067" spans="3:47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</row>
    <row r="1068" spans="3:47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</row>
    <row r="1069" spans="3:47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</row>
    <row r="1070" spans="3:47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</row>
    <row r="1071" spans="3:47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</row>
    <row r="1072" spans="3:47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</row>
    <row r="1073" spans="3:47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</row>
    <row r="1074" spans="3:47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</row>
    <row r="1075" spans="3:47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</row>
    <row r="1076" spans="3:47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</row>
    <row r="1077" spans="3:47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</row>
    <row r="1078" spans="3:47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</row>
    <row r="1079" spans="3:47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</row>
    <row r="1080" spans="3:47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</row>
    <row r="1081" spans="3:47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</row>
    <row r="1082" spans="3:47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</row>
    <row r="1083" spans="3:47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</row>
    <row r="1084" spans="3:47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</row>
    <row r="1085" spans="3:47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</row>
    <row r="1086" spans="3:47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</row>
    <row r="1087" spans="3:47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</row>
    <row r="1088" spans="3:47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</row>
    <row r="1089" spans="3:47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</row>
    <row r="1090" spans="3:47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</row>
    <row r="1091" spans="3:47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</row>
    <row r="1092" spans="3:47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</row>
    <row r="1093" spans="3:47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</row>
    <row r="1094" spans="3:47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</row>
    <row r="1095" spans="3:47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</row>
    <row r="1096" spans="3:47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</row>
    <row r="1097" spans="3:47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</row>
    <row r="1098" spans="3:47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</row>
    <row r="1099" spans="3:47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</row>
    <row r="1100" spans="3:47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</row>
    <row r="1101" spans="3:47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</row>
    <row r="1102" spans="3:47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</row>
    <row r="1103" spans="3:47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</row>
    <row r="1104" spans="3:47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</row>
    <row r="1105" spans="3:47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</row>
    <row r="1106" spans="3:47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</row>
    <row r="1107" spans="3:47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</row>
    <row r="1108" spans="3:47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</row>
    <row r="1109" spans="3:47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</row>
    <row r="1110" spans="3:47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</row>
    <row r="1111" spans="3:47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</row>
    <row r="1112" spans="3:47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</row>
    <row r="1113" spans="3:47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</row>
    <row r="1114" spans="3:47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</row>
    <row r="1115" spans="3:47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</row>
    <row r="1116" spans="3:47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</row>
    <row r="1117" spans="3:47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</row>
    <row r="1118" spans="3:47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</row>
    <row r="1119" spans="3:47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</row>
    <row r="1120" spans="3:47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</row>
    <row r="1121" spans="3:47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</row>
    <row r="1122" spans="3:47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</row>
    <row r="1123" spans="3:47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</row>
    <row r="1124" spans="3:47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</row>
    <row r="1125" spans="3:47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</row>
    <row r="1126" spans="3:47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</row>
    <row r="1127" spans="3:47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</row>
    <row r="1128" spans="3:47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</row>
    <row r="1129" spans="3:47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</row>
    <row r="1130" spans="3:47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</row>
    <row r="1131" spans="3:47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</row>
    <row r="1132" spans="3:47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</row>
    <row r="1133" spans="3:47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</row>
    <row r="1134" spans="3:47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</row>
    <row r="1135" spans="3:47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</row>
    <row r="1136" spans="3:47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</row>
    <row r="1137" spans="3:47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</row>
    <row r="1138" spans="3:47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</row>
    <row r="1139" spans="3:47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</row>
    <row r="1140" spans="3:47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</row>
    <row r="1141" spans="3:47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</row>
    <row r="1142" spans="3:47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</row>
    <row r="1143" spans="3:47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</row>
    <row r="1144" spans="3:47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</row>
    <row r="1145" spans="3:47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</row>
    <row r="1146" spans="3:47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</row>
    <row r="1147" spans="3:47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</row>
    <row r="1148" spans="3:47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</row>
    <row r="1149" spans="3:47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</row>
    <row r="1150" spans="3:47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</row>
    <row r="1151" spans="3:47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</row>
    <row r="1152" spans="3:47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</row>
    <row r="1153" spans="3:47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</row>
    <row r="1154" spans="3:47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</row>
    <row r="1155" spans="3:47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</row>
    <row r="1156" spans="3:47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</row>
    <row r="1157" spans="3:47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</row>
    <row r="1158" spans="3:47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</row>
    <row r="1159" spans="3:47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</row>
    <row r="1160" spans="3:47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</row>
    <row r="1161" spans="3:47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</row>
    <row r="1162" spans="3:47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</row>
    <row r="1163" spans="3:47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</row>
    <row r="1164" spans="3:47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</row>
    <row r="1165" spans="3:47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</row>
    <row r="1166" spans="3:47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</row>
    <row r="1167" spans="3:47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</row>
    <row r="1168" spans="3:47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</row>
    <row r="1169" spans="3:47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</row>
    <row r="1170" spans="3:47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</row>
    <row r="1171" spans="3:47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</row>
    <row r="1172" spans="3:47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</row>
    <row r="1173" spans="3:47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</row>
    <row r="1174" spans="3:47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</row>
    <row r="1175" spans="3:47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</row>
    <row r="1176" spans="3:47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</row>
    <row r="1177" spans="3:47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</row>
    <row r="1178" spans="3:47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</row>
    <row r="1179" spans="3:47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</row>
    <row r="1180" spans="3:47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</row>
    <row r="1181" spans="3:47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</row>
    <row r="1182" spans="3:47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</row>
    <row r="1183" spans="3:47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</row>
    <row r="1184" spans="3:47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</row>
    <row r="1185" spans="3:47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</row>
    <row r="1186" spans="3:47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</row>
    <row r="1187" spans="3:47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</row>
    <row r="1188" spans="3:47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</row>
    <row r="1189" spans="3:47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</row>
    <row r="1190" spans="3:47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</row>
    <row r="1191" spans="3:47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</row>
    <row r="1192" spans="3:47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</row>
    <row r="1193" spans="3:47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</row>
    <row r="1194" spans="3:47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</row>
    <row r="1195" spans="3:47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</row>
    <row r="1196" spans="3:47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</row>
    <row r="1197" spans="3:47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</row>
    <row r="1198" spans="3:47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</row>
    <row r="1199" spans="3:47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</row>
    <row r="1200" spans="3:47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</row>
    <row r="1201" spans="3:47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</row>
    <row r="1202" spans="3:47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</row>
    <row r="1203" spans="3:47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</row>
    <row r="1204" spans="3:47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</row>
    <row r="1205" spans="3:47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</row>
    <row r="1206" spans="3:47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</row>
    <row r="1207" spans="3:47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</row>
    <row r="1208" spans="3:47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</row>
    <row r="1209" spans="3:47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</row>
    <row r="1210" spans="3:47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</row>
    <row r="1211" spans="3:47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</row>
    <row r="1212" spans="3:47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</row>
    <row r="1213" spans="3:47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</row>
    <row r="1214" spans="3:47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</row>
    <row r="1215" spans="3:47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</row>
    <row r="1216" spans="3:47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</row>
    <row r="1217" spans="3:47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</row>
    <row r="1218" spans="3:47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</row>
    <row r="1219" spans="3:47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</row>
    <row r="1220" spans="3:47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</row>
    <row r="1221" spans="3:47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</row>
    <row r="1222" spans="3:47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</row>
    <row r="1223" spans="3:47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</row>
    <row r="1224" spans="3:47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</row>
    <row r="1225" spans="3:47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</row>
    <row r="1226" spans="3:47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</row>
    <row r="1227" spans="3:47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</row>
    <row r="1228" spans="3:47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</row>
    <row r="1229" spans="3:47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</row>
    <row r="1230" spans="3:47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</row>
    <row r="1231" spans="3:47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</row>
    <row r="1232" spans="3:47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</row>
    <row r="1233" spans="3:47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</row>
    <row r="1234" spans="3:47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</row>
    <row r="1235" spans="3:47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</row>
    <row r="1236" spans="3:47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</row>
    <row r="1237" spans="3:47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</row>
    <row r="1238" spans="3:47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</row>
    <row r="1239" spans="3:47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</row>
    <row r="1240" spans="3:47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</row>
    <row r="1241" spans="3:47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</row>
    <row r="1242" spans="3:47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</row>
    <row r="1243" spans="3:47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</row>
    <row r="1244" spans="3:47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</row>
    <row r="1245" spans="3:47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</row>
    <row r="1246" spans="3:47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</row>
    <row r="1247" spans="3:47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</row>
    <row r="1248" spans="3:47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</row>
    <row r="1249" spans="3:47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</row>
    <row r="1250" spans="3:47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</row>
    <row r="1251" spans="3:47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</row>
    <row r="1252" spans="3:47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</row>
    <row r="1253" spans="3:47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</row>
    <row r="1254" spans="3:47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</row>
    <row r="1255" spans="3:47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</row>
    <row r="1256" spans="3:47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</row>
    <row r="1257" spans="3:47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</row>
    <row r="1258" spans="3:47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</row>
    <row r="1259" spans="3:47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</row>
    <row r="1260" spans="3:47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</row>
    <row r="1261" spans="3:47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</row>
    <row r="1262" spans="3:47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</row>
    <row r="1263" spans="3:47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</row>
    <row r="1264" spans="3:47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</row>
    <row r="1265" spans="3:47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</row>
    <row r="1266" spans="3:47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</row>
    <row r="1267" spans="3:47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</row>
    <row r="1268" spans="3:47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</row>
    <row r="1269" spans="3:47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</row>
    <row r="1270" spans="3:47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</row>
    <row r="1271" spans="3:47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</row>
    <row r="1272" spans="3:47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</row>
    <row r="1273" spans="3:47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</row>
    <row r="1274" spans="3:47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</row>
    <row r="1275" spans="3:47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</row>
    <row r="1276" spans="3:47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</row>
    <row r="1277" spans="3:47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</row>
    <row r="1278" spans="3:47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</row>
    <row r="1279" spans="3:47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</row>
    <row r="1280" spans="3:47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</row>
    <row r="1281" spans="3:47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</row>
    <row r="1282" spans="3:47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</row>
    <row r="1283" spans="3:47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</row>
    <row r="1284" spans="3:47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</row>
    <row r="1285" spans="3:47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</row>
    <row r="1286" spans="3:47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</row>
    <row r="1287" spans="3:47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</row>
    <row r="1288" spans="3:47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</row>
    <row r="1289" spans="3:47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</row>
    <row r="1290" spans="3:47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</row>
    <row r="1291" spans="3:47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</row>
    <row r="1292" spans="3:47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</row>
    <row r="1293" spans="3:47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</row>
    <row r="1294" spans="3:47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</row>
    <row r="1295" spans="3:47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</row>
    <row r="1296" spans="3:47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</row>
    <row r="1297" spans="3:47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</row>
    <row r="1298" spans="3:47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</row>
    <row r="1299" spans="3:47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</row>
    <row r="1300" spans="3:47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</row>
    <row r="1301" spans="3:47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</row>
    <row r="1302" spans="3:47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</row>
    <row r="1303" spans="3:47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</row>
    <row r="1304" spans="3:47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</row>
    <row r="1305" spans="3:47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</row>
    <row r="1306" spans="3:47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</row>
    <row r="1307" spans="3:47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</row>
    <row r="1308" spans="3:47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</row>
    <row r="1309" spans="3:47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</row>
    <row r="1310" spans="3:47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</row>
    <row r="1311" spans="3:47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</row>
    <row r="1312" spans="3:47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</row>
    <row r="1313" spans="3:47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</row>
    <row r="1314" spans="3:47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</row>
    <row r="1315" spans="3:47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</row>
    <row r="1316" spans="3:47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</row>
    <row r="1317" spans="3:47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</row>
    <row r="1318" spans="3:47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</row>
    <row r="1319" spans="3:47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</row>
    <row r="1320" spans="3:47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</row>
    <row r="1321" spans="3:47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</row>
    <row r="1322" spans="3:47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</row>
    <row r="1323" spans="3:47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</row>
    <row r="1324" spans="3:47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</row>
    <row r="1325" spans="3:47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</row>
    <row r="1326" spans="3:47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</row>
    <row r="1327" spans="3:47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</row>
    <row r="1328" spans="3:47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</row>
    <row r="1329" spans="3:47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</row>
    <row r="1330" spans="3:47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</row>
    <row r="1331" spans="3:47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</row>
    <row r="1332" spans="3:47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</row>
    <row r="1333" spans="3:47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</row>
    <row r="1334" spans="3:47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</row>
    <row r="1335" spans="3:47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</row>
    <row r="1336" spans="3:47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</row>
    <row r="1337" spans="3:47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</row>
    <row r="1338" spans="3:47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</row>
    <row r="1339" spans="3:47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</row>
    <row r="1340" spans="3:47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</row>
    <row r="1341" spans="3:47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</row>
    <row r="1342" spans="3:47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</row>
    <row r="1343" spans="3:47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</row>
    <row r="1344" spans="3:47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</row>
    <row r="1345" spans="3:47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</row>
    <row r="1346" spans="3:47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</row>
    <row r="1347" spans="3:47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</row>
    <row r="1348" spans="3:47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</row>
    <row r="1349" spans="3:47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</row>
    <row r="1350" spans="3:47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</row>
    <row r="1351" spans="3:47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</row>
    <row r="1352" spans="3:47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</row>
    <row r="1353" spans="3:47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</row>
    <row r="1354" spans="3:47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</row>
    <row r="1355" spans="3:47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</row>
    <row r="1356" spans="3:47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</row>
    <row r="1357" spans="3:47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</row>
    <row r="1358" spans="3:47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</row>
    <row r="1359" spans="3:47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</row>
    <row r="1360" spans="3:47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</row>
    <row r="1361" spans="3:47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</row>
    <row r="1362" spans="3:47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</row>
    <row r="1363" spans="3:47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</row>
    <row r="1364" spans="3:47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</row>
    <row r="1365" spans="3:47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</row>
    <row r="1366" spans="3:47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</row>
    <row r="1367" spans="3:47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</row>
    <row r="1368" spans="3:47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</row>
    <row r="1369" spans="3:47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</row>
    <row r="1370" spans="3:47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</row>
    <row r="1371" spans="3:47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</row>
    <row r="1372" spans="3:47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</row>
    <row r="1373" spans="3:47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</row>
    <row r="1374" spans="3:47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</row>
    <row r="1375" spans="3:47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</row>
    <row r="1376" spans="3:47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</row>
    <row r="1377" spans="3:47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</row>
    <row r="1378" spans="3:47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</row>
    <row r="1379" spans="3:47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</row>
    <row r="1380" spans="3:47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</row>
    <row r="1381" spans="3:47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</row>
    <row r="1382" spans="3:47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</row>
    <row r="1383" spans="3:47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</row>
    <row r="1384" spans="3:47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</row>
    <row r="1385" spans="3:47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</row>
    <row r="1386" spans="3:47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</row>
    <row r="1387" spans="3:47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</row>
    <row r="1388" spans="3:47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</row>
    <row r="1389" spans="3:47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</row>
    <row r="1390" spans="3:47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</row>
    <row r="1391" spans="3:47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</row>
    <row r="1392" spans="3:47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</row>
    <row r="1393" spans="3:47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</row>
    <row r="1394" spans="3:47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</row>
    <row r="1395" spans="3:47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</row>
    <row r="1396" spans="3:47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</row>
    <row r="1397" spans="3:47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</row>
    <row r="1398" spans="3:47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</row>
    <row r="1399" spans="3:47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</row>
    <row r="1400" spans="3:47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</row>
    <row r="1401" spans="3:47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</row>
    <row r="1402" spans="3:47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</row>
    <row r="1403" spans="3:47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</row>
    <row r="1404" spans="3:47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</row>
    <row r="1405" spans="3:47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</row>
    <row r="1406" spans="3:47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</row>
    <row r="1407" spans="3:47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</row>
    <row r="1408" spans="3:47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</row>
    <row r="1409" spans="3:47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</row>
    <row r="1410" spans="3:47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</row>
    <row r="1411" spans="3:47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</row>
    <row r="1412" spans="3:47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</row>
    <row r="1413" spans="3:47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</row>
    <row r="1414" spans="3:47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</row>
    <row r="1415" spans="3:47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</row>
    <row r="1416" spans="3:47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</row>
    <row r="1417" spans="3:47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</row>
    <row r="1418" spans="3:47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</row>
    <row r="1419" spans="3:47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</row>
    <row r="1420" spans="3:47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</row>
    <row r="1421" spans="3:47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</row>
    <row r="1422" spans="3:47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</row>
    <row r="1423" spans="3:47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</row>
    <row r="1424" spans="3:47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</row>
    <row r="1425" spans="3:47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</row>
    <row r="1426" spans="3:47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</row>
    <row r="1427" spans="3:47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</row>
    <row r="1428" spans="3:47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</row>
    <row r="1429" spans="3:47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</row>
    <row r="1430" spans="3:47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</row>
    <row r="1431" spans="3:47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</row>
    <row r="1432" spans="3:47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</row>
    <row r="1433" spans="3:47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</row>
    <row r="1434" spans="3:47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</row>
    <row r="1435" spans="3:47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</row>
    <row r="1436" spans="3:47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</row>
    <row r="1437" spans="3:47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</row>
    <row r="1438" spans="3:47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</row>
    <row r="1439" spans="3:47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</row>
    <row r="1440" spans="3:47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</row>
    <row r="1441" spans="3:47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</row>
    <row r="1442" spans="3:47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</row>
    <row r="1443" spans="3:47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</row>
    <row r="1444" spans="3:47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</row>
    <row r="1445" spans="3:47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</row>
    <row r="1446" spans="3:47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</row>
    <row r="1447" spans="3:47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</row>
    <row r="1448" spans="3:47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</row>
    <row r="1449" spans="3:47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</row>
    <row r="1450" spans="3:47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</row>
    <row r="1451" spans="3:47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</row>
    <row r="1452" spans="3:47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</row>
    <row r="1453" spans="3:47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</row>
    <row r="1454" spans="3:47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</row>
    <row r="1455" spans="3:47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</row>
    <row r="1456" spans="3:47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</row>
    <row r="1457" spans="3:47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</row>
    <row r="1458" spans="3:47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</row>
    <row r="1459" spans="3:47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</row>
    <row r="1460" spans="3:47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</row>
    <row r="1461" spans="3:47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</row>
    <row r="1462" spans="3:47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</row>
    <row r="1463" spans="3:47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</row>
    <row r="1464" spans="3:47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</row>
    <row r="1465" spans="3:47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</row>
    <row r="1466" spans="3:47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</row>
    <row r="1467" spans="3:47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</row>
    <row r="1468" spans="3:47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</row>
    <row r="1469" spans="3:47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</row>
    <row r="1470" spans="3:47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</row>
    <row r="1471" spans="3:47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</row>
    <row r="1472" spans="3:47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</row>
    <row r="1473" spans="3:47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</row>
    <row r="1474" spans="3:47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</row>
    <row r="1475" spans="3:47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</row>
    <row r="1476" spans="3:47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</row>
    <row r="1477" spans="3:47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</row>
    <row r="1478" spans="3:47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</row>
    <row r="1479" spans="3:47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</row>
    <row r="1480" spans="3:47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</row>
    <row r="1481" spans="3:47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</row>
    <row r="1482" spans="3:47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</row>
    <row r="1483" spans="3:47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</row>
    <row r="1484" spans="3:47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</row>
    <row r="1485" spans="3:47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</row>
    <row r="1486" spans="3:47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</row>
    <row r="1487" spans="3:47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</row>
    <row r="1488" spans="3:47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</row>
    <row r="1489" spans="3:47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</row>
    <row r="1490" spans="3:47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</row>
    <row r="1491" spans="3:47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</row>
    <row r="1492" spans="3:47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</row>
    <row r="1493" spans="3:47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</row>
    <row r="1494" spans="3:47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</row>
    <row r="1495" spans="3:47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</row>
    <row r="1496" spans="3:47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</row>
    <row r="1497" spans="3:47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</row>
    <row r="1498" spans="3:47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</row>
    <row r="1499" spans="3:47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</row>
    <row r="1500" spans="3:47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</row>
    <row r="1501" spans="3:47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</row>
    <row r="1502" spans="3:47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</row>
    <row r="1503" spans="3:47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</row>
    <row r="1504" spans="3:47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</row>
    <row r="1505" spans="3:47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</row>
    <row r="1506" spans="3:47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</row>
    <row r="1507" spans="3:47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</row>
    <row r="1508" spans="3:47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</row>
    <row r="1509" spans="3:47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</row>
    <row r="1510" spans="3:47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</row>
    <row r="1511" spans="3:47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</row>
    <row r="1512" spans="3:47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</row>
    <row r="1513" spans="3:47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</row>
    <row r="1514" spans="3:47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</row>
    <row r="1515" spans="3:47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</row>
    <row r="1516" spans="3:47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</row>
    <row r="1517" spans="3:47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</row>
    <row r="1518" spans="3:47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</row>
    <row r="1519" spans="3:47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</row>
    <row r="1520" spans="3:47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</row>
    <row r="1521" spans="3:47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</row>
    <row r="1522" spans="3:47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</row>
    <row r="1523" spans="3:47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</row>
    <row r="1524" spans="3:47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</row>
    <row r="1525" spans="3:47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</row>
    <row r="1526" spans="3:47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</row>
    <row r="1527" spans="3:47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</row>
    <row r="1528" spans="3:47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</row>
    <row r="1529" spans="3:47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</row>
    <row r="1530" spans="3:47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</row>
    <row r="1531" spans="3:47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</row>
    <row r="1532" spans="3:47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</row>
    <row r="1533" spans="3:47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</row>
    <row r="1534" spans="3:47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</row>
    <row r="1535" spans="3:47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</row>
    <row r="1536" spans="3:47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</row>
    <row r="1537" spans="3:47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</row>
    <row r="1538" spans="3:47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</row>
    <row r="1539" spans="3:47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</row>
    <row r="1540" spans="3:47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</row>
    <row r="1541" spans="3:47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</row>
    <row r="1542" spans="3:47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</row>
    <row r="1543" spans="3:47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</row>
    <row r="1544" spans="3:47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</row>
    <row r="1545" spans="3:47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</row>
    <row r="1546" spans="3:47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</row>
    <row r="1547" spans="3:47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</row>
    <row r="1548" spans="3:47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</row>
    <row r="1549" spans="3:47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</row>
    <row r="1550" spans="3:47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</row>
    <row r="1551" spans="3:47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</row>
    <row r="1552" spans="3:47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</row>
    <row r="1553" spans="3:47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</row>
    <row r="1554" spans="3:47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</row>
    <row r="1555" spans="3:47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</row>
    <row r="1556" spans="3:47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</row>
    <row r="1557" spans="3:47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</row>
    <row r="1558" spans="3:47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</row>
    <row r="1559" spans="3:47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</row>
    <row r="1560" spans="3:47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</row>
    <row r="1561" spans="3:47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</row>
    <row r="1562" spans="3:47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</row>
    <row r="1563" spans="3:47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</row>
    <row r="1564" spans="3:47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</row>
    <row r="1565" spans="3:47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</row>
    <row r="1566" spans="3:47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</row>
    <row r="1567" spans="3:47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</row>
    <row r="1568" spans="3:47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</row>
    <row r="1569" spans="3:47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</row>
    <row r="1570" spans="3:47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</row>
    <row r="1571" spans="3:47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</row>
    <row r="1572" spans="3:47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</row>
    <row r="1573" spans="3:47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</row>
    <row r="1574" spans="3:47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</row>
    <row r="1575" spans="3:47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</row>
    <row r="1576" spans="3:47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</row>
    <row r="1577" spans="3:47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</row>
    <row r="1578" spans="3:47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</row>
    <row r="1579" spans="3:47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</row>
    <row r="1580" spans="3:47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</row>
    <row r="1581" spans="3:47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</row>
    <row r="1582" spans="3:47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</row>
    <row r="1583" spans="3:47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</row>
    <row r="1584" spans="3:47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</row>
    <row r="1585" spans="3:47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</row>
    <row r="1586" spans="3:47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</row>
    <row r="1587" spans="3:47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</row>
    <row r="1588" spans="3:47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</row>
    <row r="1589" spans="3:47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</row>
    <row r="1590" spans="3:47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</row>
    <row r="1591" spans="3:47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</row>
    <row r="1592" spans="3:47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</row>
    <row r="1593" spans="3:47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</row>
    <row r="1594" spans="3:47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</row>
    <row r="1595" spans="3:47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</row>
    <row r="1596" spans="3:47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</row>
    <row r="1597" spans="3:47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</row>
    <row r="1598" spans="3:47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</row>
    <row r="1599" spans="3:47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</row>
    <row r="1600" spans="3:47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</row>
    <row r="1601" spans="3:47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</row>
    <row r="1602" spans="3:47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</row>
    <row r="1603" spans="3:47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</row>
    <row r="1604" spans="3:47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</row>
    <row r="1605" spans="3:47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</row>
    <row r="1606" spans="3:47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</row>
    <row r="1607" spans="3:47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</row>
    <row r="1608" spans="3:47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</row>
    <row r="1609" spans="3:47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</row>
    <row r="1610" spans="3:47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</row>
    <row r="1611" spans="3:47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</row>
    <row r="1612" spans="3:47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</row>
    <row r="1613" spans="3:47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</row>
    <row r="1614" spans="3:47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</row>
    <row r="1615" spans="3:47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</row>
    <row r="1616" spans="3:47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</row>
    <row r="1617" spans="3:47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</row>
    <row r="1618" spans="3:47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</row>
    <row r="1619" spans="3:47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</row>
    <row r="1620" spans="3:47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</row>
    <row r="1621" spans="3:47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</row>
    <row r="1622" spans="3:47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</row>
    <row r="1623" spans="3:47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</row>
    <row r="1624" spans="3:47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</row>
    <row r="1625" spans="3:47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</row>
    <row r="1626" spans="3:47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</row>
    <row r="1627" spans="3:47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</row>
    <row r="1628" spans="3:47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</row>
    <row r="1629" spans="3:47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</row>
    <row r="1630" spans="3:47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</row>
    <row r="1631" spans="3:47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</row>
    <row r="1632" spans="3:47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</row>
    <row r="1633" spans="3:47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</row>
    <row r="1634" spans="3:47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</row>
    <row r="1635" spans="3:47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</row>
    <row r="1636" spans="3:47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</row>
    <row r="1637" spans="3:47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</row>
    <row r="1638" spans="3:47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</row>
    <row r="1639" spans="3:47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</row>
    <row r="1640" spans="3:47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</row>
    <row r="1641" spans="3:47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</row>
    <row r="1642" spans="3:47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</row>
    <row r="1643" spans="3:47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</row>
    <row r="1644" spans="3:47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</row>
    <row r="1645" spans="3:47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</row>
    <row r="1646" spans="3:47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</row>
    <row r="1647" spans="3:47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</row>
    <row r="1648" spans="3:47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</row>
    <row r="1649" spans="3:47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</row>
    <row r="1650" spans="3:47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</row>
    <row r="1651" spans="3:47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</row>
    <row r="1652" spans="3:47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</row>
    <row r="1653" spans="3:47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</row>
    <row r="1654" spans="3:47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</row>
    <row r="1655" spans="3:47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</row>
    <row r="1656" spans="3:47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</row>
    <row r="1657" spans="3:47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</row>
    <row r="1658" spans="3:47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</row>
    <row r="1659" spans="3:47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</row>
    <row r="1660" spans="3:47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</row>
    <row r="1661" spans="3:47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</row>
    <row r="1662" spans="3:47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</row>
    <row r="1663" spans="3:47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</row>
    <row r="1664" spans="3:47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</row>
    <row r="1665" spans="3:47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</row>
    <row r="1666" spans="3:47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</row>
    <row r="1667" spans="3:47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</row>
    <row r="1668" spans="3:47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</row>
    <row r="1669" spans="3:47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</row>
    <row r="1670" spans="3:47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</row>
    <row r="1671" spans="3:47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</row>
    <row r="1672" spans="3:47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</row>
    <row r="1673" spans="3:47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</row>
    <row r="1674" spans="3:47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</row>
    <row r="1675" spans="3:47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</row>
    <row r="1676" spans="3:47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</row>
    <row r="1677" spans="3:47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</row>
    <row r="1678" spans="3:47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</row>
    <row r="1679" spans="3:47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</row>
    <row r="1680" spans="3:47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</row>
    <row r="1681" spans="3:47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</row>
    <row r="1682" spans="3:47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</row>
    <row r="1683" spans="3:47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</row>
    <row r="1684" spans="3:47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</row>
    <row r="1685" spans="3:47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</row>
    <row r="1686" spans="3:47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</row>
    <row r="1687" spans="3:47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</row>
    <row r="1688" spans="3:47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</row>
    <row r="1689" spans="3:47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</row>
    <row r="1690" spans="3:47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</row>
    <row r="1691" spans="3:47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</row>
    <row r="1692" spans="3:47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</row>
    <row r="1693" spans="3:47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</row>
    <row r="1694" spans="3:47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</row>
    <row r="1695" spans="3:47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</row>
    <row r="1696" spans="3:47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</row>
    <row r="1697" spans="3:47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</row>
    <row r="1698" spans="3:47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</row>
    <row r="1699" spans="3:47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</row>
    <row r="1700" spans="3:47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</row>
    <row r="1701" spans="3:47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</row>
    <row r="1702" spans="3:47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</row>
    <row r="1703" spans="3:47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</row>
    <row r="1704" spans="3:47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</row>
    <row r="1705" spans="3:47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</row>
    <row r="1706" spans="3:47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</row>
    <row r="1707" spans="3:47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</row>
    <row r="1708" spans="3:47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</row>
    <row r="1709" spans="3:47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</row>
    <row r="1710" spans="3:47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</row>
    <row r="1711" spans="3:47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</row>
    <row r="1712" spans="3:47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</row>
    <row r="1713" spans="3:47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</row>
    <row r="1714" spans="3:47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</row>
    <row r="1715" spans="3:47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</row>
    <row r="1716" spans="3:47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</row>
    <row r="1717" spans="3:47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</row>
    <row r="1718" spans="3:47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</row>
    <row r="1719" spans="3:47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</row>
    <row r="1720" spans="3:47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</row>
    <row r="1721" spans="3:47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</row>
    <row r="1722" spans="3:47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</row>
    <row r="1723" spans="3:47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</row>
    <row r="1724" spans="3:47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</row>
    <row r="1725" spans="3:47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</row>
    <row r="1726" spans="3:47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</row>
    <row r="1727" spans="3:47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</row>
    <row r="1728" spans="3:47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</row>
    <row r="1729" spans="3:47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</row>
    <row r="1730" spans="3:47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</row>
    <row r="1731" spans="3:47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</row>
    <row r="1732" spans="3:47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</row>
    <row r="1733" spans="3:47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</row>
    <row r="1734" spans="3:47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</row>
    <row r="1735" spans="3:47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</row>
    <row r="1736" spans="3:47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</row>
    <row r="1737" spans="3:47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</row>
    <row r="1738" spans="3:47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</row>
    <row r="1739" spans="3:47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</row>
    <row r="1740" spans="3:47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</row>
    <row r="1741" spans="3:47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</row>
    <row r="1742" spans="3:47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</row>
    <row r="1743" spans="3:47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</row>
    <row r="1744" spans="3:47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</row>
    <row r="1745" spans="3:47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</row>
    <row r="1746" spans="3:47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</row>
    <row r="1747" spans="3:47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</row>
    <row r="1748" spans="3:47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</row>
    <row r="1749" spans="3:47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</row>
    <row r="1750" spans="3:47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</row>
    <row r="1751" spans="3:47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</row>
    <row r="1752" spans="3:47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</row>
    <row r="1753" spans="3:47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</row>
    <row r="1754" spans="3:47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</row>
    <row r="1755" spans="3:47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</row>
    <row r="1756" spans="3:47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</row>
    <row r="1757" spans="3:47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</row>
    <row r="1758" spans="3:47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</row>
    <row r="1759" spans="3:47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</row>
    <row r="1760" spans="3:47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</row>
    <row r="1761" spans="3:47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</row>
    <row r="1762" spans="3:47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</row>
    <row r="1763" spans="3:47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</row>
    <row r="1764" spans="3:47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</row>
    <row r="1765" spans="3:47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</row>
    <row r="1766" spans="3:47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</row>
    <row r="1767" spans="3:47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</row>
    <row r="1768" spans="3:47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</row>
    <row r="1769" spans="3:47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</row>
    <row r="1770" spans="3:47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</row>
    <row r="1771" spans="3:47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</row>
    <row r="1772" spans="3:47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</row>
    <row r="1773" spans="3:47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</row>
    <row r="1774" spans="3:47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</row>
    <row r="1775" spans="3:47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</row>
    <row r="1776" spans="3:47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</row>
    <row r="1777" spans="3:47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</row>
    <row r="1778" spans="3:47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</row>
    <row r="1779" spans="3:47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</row>
    <row r="1780" spans="3:47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</row>
    <row r="1781" spans="3:47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</row>
    <row r="1782" spans="3:47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</row>
    <row r="1783" spans="3:47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</row>
    <row r="1784" spans="3:47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</row>
    <row r="1785" spans="3:47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</row>
    <row r="1786" spans="3:47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</row>
    <row r="1787" spans="3:47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</row>
    <row r="1788" spans="3:47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</row>
    <row r="1789" spans="3:47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</row>
    <row r="1790" spans="3:47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</row>
    <row r="1791" spans="3:47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</row>
    <row r="1792" spans="3:47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</row>
    <row r="1793" spans="3:47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</row>
    <row r="1794" spans="3:47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</row>
    <row r="1795" spans="3:47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</row>
    <row r="1796" spans="3:47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</row>
    <row r="1797" spans="3:47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</row>
    <row r="1798" spans="3:47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</row>
    <row r="1799" spans="3:47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</row>
    <row r="1800" spans="3:47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</row>
    <row r="1801" spans="3:47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</row>
    <row r="1802" spans="3:47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</row>
    <row r="1803" spans="3:47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</row>
    <row r="1804" spans="3:47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</row>
    <row r="1805" spans="3:47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</row>
    <row r="1806" spans="3:47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</row>
    <row r="1807" spans="3:47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</row>
    <row r="1808" spans="3:47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</row>
    <row r="1809" spans="3:47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</row>
    <row r="1810" spans="3:47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</row>
    <row r="1811" spans="3:47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</row>
    <row r="1812" spans="3:47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</row>
    <row r="1813" spans="3:47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</row>
    <row r="1814" spans="3:47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</row>
    <row r="1815" spans="3:47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</row>
    <row r="1816" spans="3:47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</row>
    <row r="1817" spans="3:47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</row>
    <row r="1818" spans="3:47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</row>
    <row r="1819" spans="3:47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</row>
    <row r="1820" spans="3:47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</row>
    <row r="1821" spans="3:47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</row>
    <row r="1822" spans="3:47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</row>
    <row r="1823" spans="3:47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</row>
    <row r="1824" spans="3:47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</row>
    <row r="1825" spans="3:47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</row>
    <row r="1826" spans="3:47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</row>
    <row r="1827" spans="3:47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</row>
    <row r="1828" spans="3:47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</row>
    <row r="1829" spans="3:47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</row>
    <row r="1830" spans="3:47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</row>
    <row r="1831" spans="3:47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</row>
    <row r="1832" spans="3:47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</row>
    <row r="1833" spans="3:47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</row>
    <row r="1834" spans="3:47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</row>
    <row r="1835" spans="3:47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</row>
    <row r="1836" spans="3:47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</row>
    <row r="1837" spans="3:47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</row>
    <row r="1838" spans="3:47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</row>
    <row r="1839" spans="3:47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</row>
    <row r="1840" spans="3:47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</row>
    <row r="1841" spans="3:47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</row>
    <row r="1842" spans="3:47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</row>
    <row r="1843" spans="3:47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</row>
    <row r="1844" spans="3:47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</row>
    <row r="1845" spans="3:47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</row>
    <row r="1846" spans="3:47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</row>
    <row r="1847" spans="3:47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</row>
    <row r="1848" spans="3:47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</row>
    <row r="1849" spans="3:47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</row>
    <row r="1850" spans="3:47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</row>
    <row r="1851" spans="3:47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</row>
    <row r="1852" spans="3:47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</row>
    <row r="1853" spans="3:47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</row>
    <row r="1854" spans="3:47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</row>
    <row r="1855" spans="3:47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</row>
    <row r="1856" spans="3:47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</row>
    <row r="1857" spans="3:47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</row>
    <row r="1858" spans="3:47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</row>
    <row r="1859" spans="3:47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</row>
    <row r="1860" spans="3:47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</row>
    <row r="1861" spans="3:47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</row>
    <row r="1862" spans="3:47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</row>
    <row r="1863" spans="3:47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</row>
    <row r="1864" spans="3:47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</row>
    <row r="1865" spans="3:47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</row>
    <row r="1866" spans="3:47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</row>
    <row r="1867" spans="3:47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</row>
    <row r="1868" spans="3:47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</row>
    <row r="1869" spans="3:47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</row>
    <row r="1870" spans="3:47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</row>
    <row r="1871" spans="3:47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</row>
    <row r="1872" spans="3:47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</row>
    <row r="1873" spans="3:47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</row>
    <row r="1874" spans="3:47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</row>
    <row r="1875" spans="3:47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</row>
    <row r="1876" spans="3:47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</row>
    <row r="1877" spans="3:47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</row>
    <row r="1878" spans="3:47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</row>
    <row r="1879" spans="3:47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</row>
    <row r="1880" spans="3:47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</row>
    <row r="1881" spans="3:47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</row>
    <row r="1882" spans="3:47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</row>
    <row r="1883" spans="3:47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</row>
    <row r="1884" spans="3:47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</row>
    <row r="1885" spans="3:47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</row>
    <row r="1886" spans="3:47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</row>
    <row r="1887" spans="3:47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</row>
    <row r="1888" spans="3:47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</row>
    <row r="1889" spans="3:47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</row>
    <row r="1890" spans="3:47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</row>
    <row r="1891" spans="3:47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</row>
    <row r="1892" spans="3:47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</row>
    <row r="1893" spans="3:47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</row>
    <row r="1894" spans="3:47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</row>
    <row r="1895" spans="3:47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</row>
    <row r="1896" spans="3:47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</row>
    <row r="1897" spans="3:47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</row>
    <row r="1898" spans="3:47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</row>
    <row r="1899" spans="3:47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</row>
    <row r="1900" spans="3:47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</row>
    <row r="1901" spans="3:47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</row>
    <row r="1902" spans="3:47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</row>
    <row r="1903" spans="3:47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</row>
    <row r="1904" spans="3:47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</row>
    <row r="1905" spans="3:47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</row>
    <row r="1906" spans="3:47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</row>
    <row r="1907" spans="3:47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</row>
    <row r="1908" spans="3:47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</row>
    <row r="1909" spans="3:47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</row>
    <row r="1910" spans="3:47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</row>
    <row r="1911" spans="3:47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</row>
    <row r="1912" spans="3:47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</row>
    <row r="1913" spans="3:47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</row>
    <row r="1914" spans="3:47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</row>
    <row r="1915" spans="3:47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</row>
    <row r="1916" spans="3:47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</row>
    <row r="1917" spans="3:47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</row>
    <row r="1918" spans="3:47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</row>
    <row r="1919" spans="3:47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</row>
    <row r="1920" spans="3:47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</row>
    <row r="1921" spans="3:47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</row>
    <row r="1922" spans="3:47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</row>
    <row r="1923" spans="3:47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</row>
    <row r="1924" spans="3:47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</row>
    <row r="1925" spans="3:47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</row>
    <row r="1926" spans="3:47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</row>
    <row r="1927" spans="3:47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</row>
    <row r="1928" spans="3:47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</row>
  </sheetData>
  <conditionalFormatting sqref="C6:X1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8" right="0.8" top="1" bottom="1.4" header="0.5" footer="0.25"/>
  <pageSetup scale="95" fitToHeight="2" orientation="landscape" r:id="rId1"/>
  <headerFooter alignWithMargins="0">
    <oddFooter xml:space="preserve">&amp;L1)  TSWs in bays 19 and 20 have flow equivalent to 5.5 and 5.2 stops at forebay elevation of 339, respectively.
2)  Raise gates for TSWs approximately 3 to 5 feet above water surface to ensure free surface and debris passage.
&amp;C
MCN-&amp;P&amp;R
</oddFooter>
  </headerFooter>
  <rowBreaks count="4" manualBreakCount="4">
    <brk id="30" max="16383" man="1"/>
    <brk id="55" max="16383" man="1"/>
    <brk id="80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Summer</vt:lpstr>
      <vt:lpstr>New Sum</vt:lpstr>
      <vt:lpstr>'New Sum'!Print_Area</vt:lpstr>
      <vt:lpstr>Summer!Print_Area</vt:lpstr>
      <vt:lpstr>'New Sum'!Print_Titles</vt:lpstr>
      <vt:lpstr>Summer!Print_Titles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</dc:creator>
  <cp:lastModifiedBy>AGM</cp:lastModifiedBy>
  <dcterms:created xsi:type="dcterms:W3CDTF">2016-10-11T20:32:52Z</dcterms:created>
  <dcterms:modified xsi:type="dcterms:W3CDTF">2016-10-11T20:34:49Z</dcterms:modified>
</cp:coreProperties>
</file>